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mc:AlternateContent xmlns:mc="http://schemas.openxmlformats.org/markup-compatibility/2006">
    <mc:Choice Requires="x15">
      <x15ac:absPath xmlns:x15ac="http://schemas.microsoft.com/office/spreadsheetml/2010/11/ac" url="G:\My Drive\Brett Sproul - Technical Advisor\COVID-19 Impacts (PC 53)\Updated PC53 Data - 07.01.2024\May 2024\SMECO\"/>
    </mc:Choice>
  </mc:AlternateContent>
  <xr:revisionPtr revIDLastSave="0" documentId="13_ncr:1_{4BFB0D6D-81FA-4911-89C8-E19159CA7168}" xr6:coauthVersionLast="47" xr6:coauthVersionMax="47" xr10:uidLastSave="{00000000-0000-0000-0000-000000000000}"/>
  <bookViews>
    <workbookView xWindow="-108" yWindow="-108" windowWidth="23256" windowHeight="12456" firstSheet="3" activeTab="5" xr2:uid="{00000000-000D-0000-FFFF-FFFF00000000}"/>
  </bookViews>
  <sheets>
    <sheet name="A - Utility and Supplier Accts." sheetId="2" r:id="rId1"/>
    <sheet name="B - Medical Cert. Customers" sheetId="3" r:id="rId2"/>
    <sheet name="C - Accounts in Arrears" sheetId="4" r:id="rId3"/>
    <sheet name="D - Total Dollars of Arrearages" sheetId="5" r:id="rId4"/>
    <sheet name="E - Termination Notices Sent" sheetId="6" r:id="rId5"/>
    <sheet name="F, G, I, J, K Payment Plans" sheetId="7" r:id="rId6"/>
    <sheet name="H Payment Plan Length" sheetId="8" r:id="rId7"/>
    <sheet name="L - Energy Assistance" sheetId="9" r:id="rId8"/>
    <sheet name="M - Reconnections" sheetId="10" r:id="rId9"/>
    <sheet name="N - Effective Terminations" sheetId="11" r:id="rId10"/>
    <sheet name="O - Amount of Uncollectibles" sheetId="12" r:id="rId11"/>
  </sheets>
  <calcPr calcId="191029"/>
  <customWorkbookViews>
    <customWorkbookView name="Mast, Elizabeth - Personal View" guid="{BB117600-DA64-45A6-B1B5-04A5D7AFC1A7}" mergeInterval="0" personalView="1" maximized="1" xWindow="-8" yWindow="-8" windowWidth="1936" windowHeight="1066" activeSheetId="11"/>
    <customWorkbookView name="Gardiner, Tami - Personal View" guid="{B5BB6740-9BF4-44A3-B84C-D1BF170C0957}" mergeInterval="0" personalView="1" maximized="1" xWindow="1912" yWindow="-8" windowWidth="1296" windowHeight="1010" activeSheetId="3"/>
    <customWorkbookView name="Black, Dameon - Personal View" guid="{B94B68B6-1D73-44DE-8EE2-70503A8485F8}" mergeInterval="0" personalView="1" maximized="1" xWindow="-8" yWindow="-8" windowWidth="1296" windowHeight="1010" activeSheetId="7"/>
    <customWorkbookView name="Starke, Lynette - Personal View" guid="{0DB5637B-4F6B-484F-943B-3DE70B845EF4}" mergeInterval="0" personalView="1" maximized="1" xWindow="1272" yWindow="-1" windowWidth="1296" windowHeight="1010" activeSheetId="1"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34" i="6" l="1"/>
  <c r="E157" i="6"/>
  <c r="E234" i="7" l="1"/>
  <c r="E157" i="7"/>
  <c r="E80" i="2" l="1"/>
  <c r="E234" i="5" l="1"/>
  <c r="F235" i="4" l="1"/>
  <c r="G235" i="4"/>
  <c r="E235" i="4"/>
  <c r="G9" i="4"/>
  <c r="G10" i="4"/>
  <c r="G11" i="4"/>
  <c r="G12" i="4"/>
  <c r="F157" i="2" l="1"/>
  <c r="E157" i="3"/>
  <c r="E80" i="3"/>
  <c r="E80" i="11" l="1"/>
  <c r="E157" i="9"/>
  <c r="E80" i="6" l="1"/>
  <c r="AF234" i="7" l="1"/>
  <c r="AA234" i="7"/>
  <c r="Y234" i="7"/>
  <c r="T234" i="7"/>
  <c r="O234" i="7"/>
  <c r="N234" i="7"/>
  <c r="L234" i="7"/>
  <c r="G234" i="7"/>
  <c r="AF157" i="7"/>
  <c r="AA157" i="7"/>
  <c r="Y157" i="7"/>
  <c r="T157" i="7"/>
  <c r="O157" i="7"/>
  <c r="N157" i="7"/>
  <c r="L157" i="7"/>
  <c r="G157" i="7"/>
  <c r="AF80" i="7"/>
  <c r="AA80" i="7"/>
  <c r="Y80" i="7"/>
  <c r="T80" i="7"/>
  <c r="O80" i="7"/>
  <c r="N80" i="7"/>
  <c r="L80" i="7"/>
  <c r="G80" i="7"/>
  <c r="E80" i="7"/>
  <c r="F678" i="8"/>
  <c r="F453" i="8"/>
  <c r="F228" i="8"/>
  <c r="E236" i="10"/>
  <c r="E157" i="10"/>
  <c r="E80" i="10"/>
  <c r="E234" i="11" l="1"/>
  <c r="E157" i="11"/>
  <c r="E80" i="5"/>
  <c r="E157" i="5"/>
  <c r="G80" i="4"/>
  <c r="F80" i="4"/>
  <c r="E80" i="4"/>
  <c r="F234" i="2" l="1"/>
  <c r="E234" i="2"/>
  <c r="E157" i="2"/>
  <c r="F80" i="2"/>
</calcChain>
</file>

<file path=xl/sharedStrings.xml><?xml version="1.0" encoding="utf-8"?>
<sst xmlns="http://schemas.openxmlformats.org/spreadsheetml/2006/main" count="3975" uniqueCount="139">
  <si>
    <t>County or Location</t>
  </si>
  <si>
    <t># of Accounts in Arrears for up to 30 days</t>
  </si>
  <si>
    <t># of Accounts in Arrears for 30 - 60 days</t>
  </si>
  <si>
    <t># of Accounts in arrears for more than 60 days</t>
  </si>
  <si>
    <t>Total Dollars of Arrearages ($)</t>
  </si>
  <si>
    <t>Total Number of customers who have had service reconnected</t>
  </si>
  <si>
    <t>Total</t>
  </si>
  <si>
    <t>N/A</t>
  </si>
  <si>
    <t>Additional Notes</t>
  </si>
  <si>
    <t>Zip Code</t>
  </si>
  <si>
    <t>Non-Residential</t>
  </si>
  <si>
    <t>Customer Type</t>
  </si>
  <si>
    <t>Residential Non-Low-Income</t>
  </si>
  <si>
    <t>Residential Low-Income</t>
  </si>
  <si>
    <t xml:space="preserve">Total Number of  Customers who have defaulted on a payment plan </t>
  </si>
  <si>
    <t>Total Number of  Customers who have defaulted on a payment plan</t>
  </si>
  <si>
    <t xml:space="preserve">Total Number of  Customers who have completed/finished a payment plan </t>
  </si>
  <si>
    <t>Total Number of  Customers who have entered/started a payment plan</t>
  </si>
  <si>
    <t>Total Number of Customers who have been Sent a Notice of Termination</t>
  </si>
  <si>
    <t>Total Number of  Customers who are currently enrolled in a Payment Plan</t>
  </si>
  <si>
    <t xml:space="preserve">Total Number of Payment Plans that have been offered to customers but the Payment Plans were not effectuated </t>
  </si>
  <si>
    <t>Total Number of service terminations the utility has effectuated</t>
  </si>
  <si>
    <t>Total Aggregate Dollar Amount Moved from an Arrearages balance into an Uncollectibles balance ($)</t>
  </si>
  <si>
    <t>Total Payment Plan down payment amount</t>
  </si>
  <si>
    <t xml:space="preserve">Average length of time (days) before a customer defaults on a payment plan </t>
  </si>
  <si>
    <t>Average security deposit amount for reconnection of service (inclusive of current and past due amounts plus reconnection fees and security deposit amounts)</t>
  </si>
  <si>
    <t>A - Total Number of Utility Accounts and Total Number of Utility Accounts with Active Retail Suppliers</t>
  </si>
  <si>
    <t>Total Number of Utility Accounts</t>
  </si>
  <si>
    <t>B - Number of Customers with a Medical Certification on File</t>
  </si>
  <si>
    <t>Total Number of Customers with Medical Certification on File</t>
  </si>
  <si>
    <t>Payment Plan Length (Days)</t>
  </si>
  <si>
    <t xml:space="preserve">Total Number of  Customers </t>
  </si>
  <si>
    <t>Average dollar amount of arrearages when a customer enters a payment plan</t>
  </si>
  <si>
    <t>Average dollar amount of arrearages when a customer defaults on a payment plan</t>
  </si>
  <si>
    <t>C - Number of Accounts in Arrears for up to 30 days, 30 - 60 days, and more than 60 days</t>
  </si>
  <si>
    <t>Median Amount due in Arrearages ($)</t>
  </si>
  <si>
    <t>E - Number of Customers who have been sent a notice of termination</t>
  </si>
  <si>
    <t>L - Number of customers who have applied, been accepted, and granted approval for energy assistance</t>
  </si>
  <si>
    <t>Total Number of customers who have been granted approval for energy assistance</t>
  </si>
  <si>
    <t xml:space="preserve">M - Number of Customers who have had service reconnected, and the average security deposit amount for reconnection of service (inclusive of current and past due amounts plus reconnection fees and security deposit amounts) </t>
  </si>
  <si>
    <t>N - Number of service terminations that the utility has effectuated</t>
  </si>
  <si>
    <t>O - Total Dollar Amount that has been shifted from an Arrearage balance into an Uncollectibles balance</t>
  </si>
  <si>
    <t>Total Number of  Utility Accounts with Active Retail Suppliers</t>
  </si>
  <si>
    <t>F - Number of Customers who are currently enrolled in a payment plan, the average length of time (days) of the payment plans, and the total payment plan down payment amount</t>
  </si>
  <si>
    <t xml:space="preserve">Average Length of time (days) of the payment plan </t>
  </si>
  <si>
    <t>G - Number of Customers who have entered/started a payment plan in the given month, the average length of time (days) of the payment plan, the total payment plan down payment amount, and the average dollar amount of arrearages when a customer enters a payment plan</t>
  </si>
  <si>
    <t>D - Total Dollar amount of Arrearages including other Charges (such as: deposits, late fees, and AMI opt-out fees), and the median amount due in Arrearages</t>
  </si>
  <si>
    <t>H - Number of Customers Enrolled in Specific Payment Plan Lengths</t>
  </si>
  <si>
    <t>I - Number of Payment Plans that have been offered to customers but the Payment Plans were not effectuated</t>
  </si>
  <si>
    <t xml:space="preserve">J - Number of Customers who have defaulted on a payment plan, the average length of time (days) before a customer defaults on a payment plan, and the average dollar amount of arrearages when a customer defaults on a payment plan </t>
  </si>
  <si>
    <t xml:space="preserve">K - Number of Customers who have completed/finished a payment plan </t>
  </si>
  <si>
    <t>Calvert County</t>
  </si>
  <si>
    <t>20615</t>
  </si>
  <si>
    <t>20629</t>
  </si>
  <si>
    <t>20639</t>
  </si>
  <si>
    <t>20657</t>
  </si>
  <si>
    <t>20676</t>
  </si>
  <si>
    <t>20678</t>
  </si>
  <si>
    <t>20685</t>
  </si>
  <si>
    <t>20688</t>
  </si>
  <si>
    <t>20689</t>
  </si>
  <si>
    <t>20732</t>
  </si>
  <si>
    <t>20736</t>
  </si>
  <si>
    <t>20754</t>
  </si>
  <si>
    <t>Charles County</t>
  </si>
  <si>
    <t>20601</t>
  </si>
  <si>
    <t>20602</t>
  </si>
  <si>
    <t>20603</t>
  </si>
  <si>
    <t>20607</t>
  </si>
  <si>
    <t>20611</t>
  </si>
  <si>
    <t>20612</t>
  </si>
  <si>
    <t>20613</t>
  </si>
  <si>
    <t>20616</t>
  </si>
  <si>
    <t>20617</t>
  </si>
  <si>
    <t>20625</t>
  </si>
  <si>
    <t>20632</t>
  </si>
  <si>
    <t>20637</t>
  </si>
  <si>
    <t>20640</t>
  </si>
  <si>
    <t>20643</t>
  </si>
  <si>
    <t>20645</t>
  </si>
  <si>
    <t>20646</t>
  </si>
  <si>
    <t>20658</t>
  </si>
  <si>
    <t>20659</t>
  </si>
  <si>
    <t>20661</t>
  </si>
  <si>
    <t>20662</t>
  </si>
  <si>
    <t>20664</t>
  </si>
  <si>
    <t>20675</t>
  </si>
  <si>
    <t>20677</t>
  </si>
  <si>
    <t>20693</t>
  </si>
  <si>
    <t>20695</t>
  </si>
  <si>
    <t>Prince Georges County</t>
  </si>
  <si>
    <t>20608</t>
  </si>
  <si>
    <t>20735</t>
  </si>
  <si>
    <t>20749</t>
  </si>
  <si>
    <t>20768</t>
  </si>
  <si>
    <t>20772</t>
  </si>
  <si>
    <t>St. Marys County</t>
  </si>
  <si>
    <t>20606</t>
  </si>
  <si>
    <t>20609</t>
  </si>
  <si>
    <t>20618</t>
  </si>
  <si>
    <t>20619</t>
  </si>
  <si>
    <t>20620</t>
  </si>
  <si>
    <t>20621</t>
  </si>
  <si>
    <t>20622</t>
  </si>
  <si>
    <t>20624</t>
  </si>
  <si>
    <t>20626</t>
  </si>
  <si>
    <t>20627</t>
  </si>
  <si>
    <t>20628</t>
  </si>
  <si>
    <t>20630</t>
  </si>
  <si>
    <t>20634</t>
  </si>
  <si>
    <t>20635</t>
  </si>
  <si>
    <t>20636</t>
  </si>
  <si>
    <t>20650</t>
  </si>
  <si>
    <t>20653</t>
  </si>
  <si>
    <t>20656</t>
  </si>
  <si>
    <t>20660</t>
  </si>
  <si>
    <t>20667</t>
  </si>
  <si>
    <t>20670</t>
  </si>
  <si>
    <t>20674</t>
  </si>
  <si>
    <t>20680</t>
  </si>
  <si>
    <t>20684</t>
  </si>
  <si>
    <t>20686</t>
  </si>
  <si>
    <t>20687</t>
  </si>
  <si>
    <t>20690</t>
  </si>
  <si>
    <t>20692</t>
  </si>
  <si>
    <t>Total Number of customers who have applied for energy assistance</t>
  </si>
  <si>
    <t xml:space="preserve">Non-Residential </t>
  </si>
  <si>
    <t>SMECO used average amount in arrears, not median.</t>
  </si>
  <si>
    <t>Total represents amounts owed by customers that were written off in the month of May. It includes all categories of customers (Residential Non-Low-Income, Residential Low Income, and Non-Residential).</t>
  </si>
  <si>
    <r>
      <rPr>
        <u/>
        <sz val="12"/>
        <color theme="1"/>
        <rFont val="Times New Roman"/>
        <family val="1"/>
      </rPr>
      <t>PASA Active</t>
    </r>
    <r>
      <rPr>
        <sz val="12"/>
        <color theme="1"/>
        <rFont val="Times New Roman"/>
        <family val="1"/>
      </rPr>
      <t xml:space="preserve"> = Residential Non Low Income</t>
    </r>
  </si>
  <si>
    <r>
      <rPr>
        <u/>
        <sz val="12"/>
        <color theme="1"/>
        <rFont val="Times New Roman"/>
        <family val="1"/>
      </rPr>
      <t>PASA Active LI</t>
    </r>
    <r>
      <rPr>
        <sz val="12"/>
        <color theme="1"/>
        <rFont val="Times New Roman"/>
        <family val="1"/>
      </rPr>
      <t xml:space="preserve"> = Residential Low Income</t>
    </r>
  </si>
  <si>
    <r>
      <rPr>
        <u/>
        <sz val="12"/>
        <color theme="1"/>
        <rFont val="Times New Roman"/>
        <family val="1"/>
      </rPr>
      <t>PASA Active Comm</t>
    </r>
    <r>
      <rPr>
        <sz val="12"/>
        <color theme="1"/>
        <rFont val="Times New Roman"/>
        <family val="1"/>
      </rPr>
      <t xml:space="preserve"> = Non Residential </t>
    </r>
  </si>
  <si>
    <t>PASA_LENG-G</t>
  </si>
  <si>
    <t xml:space="preserve">Column F is exclusive of any payment pledges </t>
  </si>
  <si>
    <t>Includes OHEP Payment Arrangements</t>
  </si>
  <si>
    <t>0-180</t>
  </si>
  <si>
    <t>181-365</t>
  </si>
  <si>
    <t>365+</t>
  </si>
  <si>
    <t>Data is reflective of SMECO's special needs program, which is a 12 month program.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</si>
</sst>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_(&quot;$&quot;* #,##0_);_(&quot;$&quot;* \(#,##0\);_(&quot;$&quot;* &quot;-&quot;??_);_(@_)"/>
    <numFmt numFmtId="165" formatCode="&quot;$&quot;#,##0"/>
    <numFmt numFmtId="166" formatCode="_(* #,##0_);_(* \(#,##0\);_(* &quot;-&quot;??_);_(@_)"/>
  </numFmts>
  <fonts count="32" x14ac:knownFonts="1">
    <font>
      <sz val="11"/>
      <color theme="1"/>
      <name val="Calibri"/>
      <family val="2"/>
      <scheme val="minor"/>
    </font>
    <font>
      <sz val="11"/>
      <color theme="1"/>
      <name val="Calibri"/>
      <family val="2"/>
    </font>
    <font>
      <sz val="11"/>
      <color theme="1"/>
      <name val="Calibri"/>
      <family val="2"/>
      <scheme val="minor"/>
    </font>
    <font>
      <sz val="12"/>
      <color theme="1"/>
      <name val="Times New Roman"/>
      <family val="1"/>
    </font>
    <font>
      <b/>
      <sz val="12"/>
      <color rgb="FFFF0000"/>
      <name val="Times New Roman"/>
      <family val="1"/>
    </font>
    <font>
      <b/>
      <sz val="12"/>
      <color theme="1"/>
      <name val="Times New Roman"/>
      <family val="1"/>
    </font>
    <font>
      <b/>
      <sz val="12"/>
      <color rgb="FF00B050"/>
      <name val="Times New Roman"/>
      <family val="1"/>
    </font>
    <font>
      <sz val="12"/>
      <color rgb="FF00B050"/>
      <name val="Times New Roman"/>
      <family val="1"/>
    </font>
    <font>
      <b/>
      <sz val="12"/>
      <name val="Times New Roman"/>
      <family val="1"/>
    </font>
    <font>
      <b/>
      <i/>
      <sz val="12"/>
      <color theme="1"/>
      <name val="Times New Roman"/>
      <family val="1"/>
    </font>
    <font>
      <b/>
      <i/>
      <sz val="11"/>
      <color theme="1"/>
      <name val="Times New Roman"/>
      <family val="1"/>
    </font>
    <font>
      <sz val="11"/>
      <color theme="1"/>
      <name val="Times New Roman"/>
      <family val="1"/>
    </font>
    <font>
      <sz val="12"/>
      <name val="Times New Roman"/>
      <family val="1"/>
    </font>
    <font>
      <sz val="11"/>
      <name val="Times New Roman"/>
      <family val="1"/>
    </font>
    <font>
      <sz val="12"/>
      <color rgb="FFFF0000"/>
      <name val="Times New Roman"/>
      <family val="1"/>
    </font>
    <font>
      <sz val="11"/>
      <name val="Calibri"/>
      <family val="2"/>
      <scheme val="minor"/>
    </font>
    <font>
      <i/>
      <sz val="12"/>
      <color theme="1"/>
      <name val="Times New Roman"/>
      <family val="1"/>
    </font>
    <font>
      <sz val="11"/>
      <color rgb="FFFF0000"/>
      <name val="Calibri"/>
      <family val="2"/>
      <scheme val="minor"/>
    </font>
    <font>
      <i/>
      <sz val="11"/>
      <color theme="1"/>
      <name val="Calibri"/>
      <family val="2"/>
      <scheme val="minor"/>
    </font>
    <font>
      <sz val="12"/>
      <color rgb="FF000000"/>
      <name val="Times New Roman"/>
      <family val="1"/>
    </font>
    <font>
      <sz val="11"/>
      <color rgb="FF000000"/>
      <name val="Calibri"/>
      <family val="2"/>
      <scheme val="minor"/>
    </font>
    <font>
      <b/>
      <sz val="12"/>
      <name val="Calibri"/>
      <family val="2"/>
      <scheme val="minor"/>
    </font>
    <font>
      <b/>
      <sz val="11"/>
      <color theme="1"/>
      <name val="Calibri"/>
      <family val="2"/>
      <scheme val="minor"/>
    </font>
    <font>
      <b/>
      <sz val="12"/>
      <color theme="1"/>
      <name val="Calibri"/>
      <family val="2"/>
      <scheme val="minor"/>
    </font>
    <font>
      <b/>
      <sz val="14"/>
      <color theme="1"/>
      <name val="Calibri"/>
      <family val="2"/>
      <scheme val="minor"/>
    </font>
    <font>
      <u/>
      <sz val="12"/>
      <color theme="1"/>
      <name val="Times New Roman"/>
      <family val="1"/>
    </font>
    <font>
      <sz val="12"/>
      <color theme="1"/>
      <name val="Calibri"/>
      <family val="2"/>
      <scheme val="minor"/>
    </font>
    <font>
      <sz val="9"/>
      <color rgb="FF333333"/>
      <name val="Arial"/>
      <family val="2"/>
    </font>
    <font>
      <sz val="12"/>
      <name val="Times New Roman"/>
      <family val="1"/>
    </font>
    <font>
      <sz val="11"/>
      <color theme="1"/>
      <name val="Calibri"/>
      <family val="2"/>
      <scheme val="minor"/>
    </font>
    <font>
      <sz val="11"/>
      <name val="Calibri"/>
      <family val="2"/>
      <scheme val="minor"/>
    </font>
    <font>
      <sz val="12"/>
      <color theme="1"/>
      <name val="Times New Roman"/>
      <family val="1"/>
    </font>
  </fonts>
  <fills count="4">
    <fill>
      <patternFill patternType="none"/>
    </fill>
    <fill>
      <patternFill patternType="gray125"/>
    </fill>
    <fill>
      <patternFill patternType="solid">
        <fgColor theme="9" tint="0.79998168889431442"/>
        <bgColor indexed="64"/>
      </patternFill>
    </fill>
    <fill>
      <patternFill patternType="solid">
        <fgColor theme="0" tint="-4.9989318521683403E-2"/>
        <bgColor indexed="64"/>
      </patternFill>
    </fill>
  </fills>
  <borders count="39">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rgb="FFFF0000"/>
      </top>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medium">
        <color indexed="64"/>
      </right>
      <top/>
      <bottom/>
      <diagonal/>
    </border>
    <border>
      <left style="thin">
        <color indexed="64"/>
      </left>
      <right style="thin">
        <color indexed="64"/>
      </right>
      <top style="thin">
        <color indexed="64"/>
      </top>
      <bottom/>
      <diagonal/>
    </border>
    <border>
      <left/>
      <right/>
      <top/>
      <bottom style="medium">
        <color indexed="64"/>
      </bottom>
      <diagonal/>
    </border>
    <border>
      <left style="medium">
        <color indexed="64"/>
      </left>
      <right/>
      <top/>
      <bottom/>
      <diagonal/>
    </border>
    <border>
      <left style="thin">
        <color indexed="64"/>
      </left>
      <right style="thin">
        <color indexed="64"/>
      </right>
      <top style="medium">
        <color indexed="64"/>
      </top>
      <bottom style="thin">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diagonal/>
    </border>
    <border>
      <left style="medium">
        <color rgb="FFFF0000"/>
      </left>
      <right/>
      <top/>
      <bottom/>
      <diagonal/>
    </border>
    <border>
      <left style="thin">
        <color indexed="64"/>
      </left>
      <right/>
      <top/>
      <bottom/>
      <diagonal/>
    </border>
    <border>
      <left style="thin">
        <color indexed="64"/>
      </left>
      <right style="thin">
        <color indexed="64"/>
      </right>
      <top/>
      <bottom/>
      <diagonal/>
    </border>
    <border>
      <left/>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bottom/>
      <diagonal/>
    </border>
    <border>
      <left style="thin">
        <color rgb="FFDDDDDD"/>
      </left>
      <right style="thin">
        <color rgb="FFDDDDDD"/>
      </right>
      <top style="thin">
        <color rgb="FFDDDDDD"/>
      </top>
      <bottom style="thin">
        <color rgb="FFDDDDDD"/>
      </bottom>
      <diagonal/>
    </border>
  </borders>
  <cellStyleXfs count="3">
    <xf numFmtId="0" fontId="0" fillId="0" borderId="0"/>
    <xf numFmtId="44" fontId="2" fillId="0" borderId="0" applyFont="0" applyFill="0" applyBorder="0" applyAlignment="0" applyProtection="0"/>
    <xf numFmtId="0" fontId="1" fillId="0" borderId="0"/>
  </cellStyleXfs>
  <cellXfs count="225">
    <xf numFmtId="0" fontId="0" fillId="0" borderId="0" xfId="0"/>
    <xf numFmtId="0" fontId="3" fillId="0" borderId="0" xfId="0" applyFont="1"/>
    <xf numFmtId="0" fontId="3" fillId="0" borderId="0" xfId="0" applyFont="1" applyAlignment="1">
      <alignment vertical="center" wrapText="1"/>
    </xf>
    <xf numFmtId="0" fontId="5" fillId="2" borderId="4" xfId="0" applyFont="1" applyFill="1" applyBorder="1" applyAlignment="1">
      <alignment horizontal="center" vertical="center" wrapText="1"/>
    </xf>
    <xf numFmtId="0" fontId="5" fillId="2" borderId="1" xfId="0" applyFont="1" applyFill="1" applyBorder="1" applyAlignment="1">
      <alignment horizontal="center" vertical="center" wrapText="1"/>
    </xf>
    <xf numFmtId="164" fontId="0" fillId="0" borderId="0" xfId="1" applyNumberFormat="1" applyFont="1"/>
    <xf numFmtId="164" fontId="3" fillId="0" borderId="0" xfId="1" applyNumberFormat="1" applyFont="1"/>
    <xf numFmtId="164" fontId="5" fillId="2" borderId="1" xfId="1" applyNumberFormat="1" applyFont="1" applyFill="1" applyBorder="1" applyAlignment="1">
      <alignment horizontal="center" vertical="center" wrapText="1"/>
    </xf>
    <xf numFmtId="0" fontId="6" fillId="0" borderId="0" xfId="0" applyFont="1"/>
    <xf numFmtId="0" fontId="4" fillId="0" borderId="0" xfId="0" applyFont="1"/>
    <xf numFmtId="1" fontId="0" fillId="0" borderId="0" xfId="0" applyNumberFormat="1"/>
    <xf numFmtId="1" fontId="3" fillId="0" borderId="0" xfId="1" applyNumberFormat="1" applyFont="1"/>
    <xf numFmtId="1" fontId="5" fillId="2" borderId="1" xfId="1" applyNumberFormat="1" applyFont="1" applyFill="1" applyBorder="1" applyAlignment="1">
      <alignment horizontal="center" vertical="center" wrapText="1"/>
    </xf>
    <xf numFmtId="0" fontId="0" fillId="3" borderId="18" xfId="0" applyFill="1" applyBorder="1"/>
    <xf numFmtId="0" fontId="3" fillId="3" borderId="19" xfId="0" applyFont="1" applyFill="1" applyBorder="1"/>
    <xf numFmtId="0" fontId="3" fillId="3" borderId="16" xfId="0" applyFont="1" applyFill="1" applyBorder="1"/>
    <xf numFmtId="0" fontId="3" fillId="3" borderId="22" xfId="0" applyFont="1" applyFill="1" applyBorder="1"/>
    <xf numFmtId="0" fontId="3" fillId="3" borderId="18" xfId="0" applyFont="1" applyFill="1" applyBorder="1"/>
    <xf numFmtId="0" fontId="3" fillId="3" borderId="21" xfId="0" applyFont="1" applyFill="1" applyBorder="1"/>
    <xf numFmtId="0" fontId="0" fillId="3" borderId="19" xfId="0" applyFill="1" applyBorder="1"/>
    <xf numFmtId="0" fontId="0" fillId="3" borderId="0" xfId="0" applyFill="1"/>
    <xf numFmtId="164" fontId="0" fillId="3" borderId="16" xfId="1" applyNumberFormat="1" applyFont="1" applyFill="1" applyBorder="1"/>
    <xf numFmtId="0" fontId="0" fillId="3" borderId="22" xfId="0" applyFill="1" applyBorder="1"/>
    <xf numFmtId="164" fontId="0" fillId="3" borderId="21" xfId="1" applyNumberFormat="1" applyFont="1" applyFill="1" applyBorder="1"/>
    <xf numFmtId="0" fontId="11" fillId="0" borderId="0" xfId="0" applyFont="1"/>
    <xf numFmtId="0" fontId="8" fillId="0" borderId="0" xfId="0" applyFont="1" applyAlignment="1">
      <alignment horizontal="center" vertical="center" wrapText="1"/>
    </xf>
    <xf numFmtId="0" fontId="7" fillId="0" borderId="0" xfId="0" applyFont="1" applyAlignment="1">
      <alignment horizontal="center" vertical="center"/>
    </xf>
    <xf numFmtId="0" fontId="7" fillId="0" borderId="0" xfId="0" applyFont="1"/>
    <xf numFmtId="0" fontId="7" fillId="0" borderId="0" xfId="0" applyFont="1" applyAlignment="1">
      <alignment horizontal="center"/>
    </xf>
    <xf numFmtId="164" fontId="7" fillId="0" borderId="0" xfId="1" applyNumberFormat="1" applyFont="1" applyFill="1" applyBorder="1"/>
    <xf numFmtId="0" fontId="8" fillId="2" borderId="1" xfId="0" applyFont="1" applyFill="1" applyBorder="1" applyAlignment="1">
      <alignment horizontal="center" vertical="center" wrapText="1"/>
    </xf>
    <xf numFmtId="0" fontId="12" fillId="0" borderId="0" xfId="0" applyFont="1" applyAlignment="1">
      <alignment vertical="center" wrapText="1"/>
    </xf>
    <xf numFmtId="164" fontId="0" fillId="0" borderId="0" xfId="1" applyNumberFormat="1" applyFont="1" applyFill="1" applyBorder="1"/>
    <xf numFmtId="0" fontId="14" fillId="0" borderId="0" xfId="0" applyFont="1" applyAlignment="1">
      <alignment vertical="center" wrapText="1"/>
    </xf>
    <xf numFmtId="0" fontId="14" fillId="0" borderId="0" xfId="0" applyFont="1"/>
    <xf numFmtId="164" fontId="14" fillId="0" borderId="0" xfId="1" applyNumberFormat="1" applyFont="1"/>
    <xf numFmtId="164" fontId="11" fillId="0" borderId="0" xfId="1" applyNumberFormat="1" applyFont="1"/>
    <xf numFmtId="0" fontId="8" fillId="2" borderId="4" xfId="0" applyFont="1" applyFill="1" applyBorder="1" applyAlignment="1">
      <alignment horizontal="center" vertical="center" wrapText="1"/>
    </xf>
    <xf numFmtId="1" fontId="8" fillId="2" borderId="1" xfId="1" applyNumberFormat="1" applyFont="1" applyFill="1" applyBorder="1" applyAlignment="1">
      <alignment horizontal="center" vertical="center" wrapText="1"/>
    </xf>
    <xf numFmtId="1" fontId="8" fillId="0" borderId="0" xfId="1" applyNumberFormat="1" applyFont="1" applyFill="1" applyBorder="1" applyAlignment="1">
      <alignment horizontal="center" vertical="center" wrapText="1"/>
    </xf>
    <xf numFmtId="0" fontId="15" fillId="0" borderId="0" xfId="0" applyFont="1"/>
    <xf numFmtId="164" fontId="12" fillId="0" borderId="0" xfId="1" applyNumberFormat="1" applyFont="1" applyFill="1" applyBorder="1"/>
    <xf numFmtId="0" fontId="12" fillId="0" borderId="0" xfId="0" applyFont="1"/>
    <xf numFmtId="1" fontId="12" fillId="0" borderId="0" xfId="1" applyNumberFormat="1" applyFont="1"/>
    <xf numFmtId="1" fontId="12" fillId="0" borderId="0" xfId="1" applyNumberFormat="1" applyFont="1" applyFill="1"/>
    <xf numFmtId="0" fontId="12" fillId="0" borderId="0" xfId="0" applyFont="1" applyAlignment="1">
      <alignment horizontal="center"/>
    </xf>
    <xf numFmtId="0" fontId="8" fillId="3" borderId="0" xfId="0" applyFont="1" applyFill="1" applyAlignment="1">
      <alignment horizontal="center" vertical="center" wrapText="1"/>
    </xf>
    <xf numFmtId="0" fontId="12" fillId="3" borderId="0" xfId="0" applyFont="1" applyFill="1" applyAlignment="1">
      <alignment horizontal="center"/>
    </xf>
    <xf numFmtId="164" fontId="12" fillId="3" borderId="0" xfId="1" applyNumberFormat="1" applyFont="1" applyFill="1" applyBorder="1"/>
    <xf numFmtId="0" fontId="16" fillId="0" borderId="0" xfId="0" applyFont="1"/>
    <xf numFmtId="0" fontId="18" fillId="0" borderId="0" xfId="0" applyFont="1"/>
    <xf numFmtId="0" fontId="8" fillId="3" borderId="25" xfId="0" applyFont="1" applyFill="1" applyBorder="1" applyAlignment="1">
      <alignment horizontal="center" vertical="center" wrapText="1"/>
    </xf>
    <xf numFmtId="0" fontId="17" fillId="0" borderId="0" xfId="0" applyFont="1"/>
    <xf numFmtId="0" fontId="8" fillId="2" borderId="26" xfId="0" applyFont="1" applyFill="1" applyBorder="1" applyAlignment="1">
      <alignment horizontal="center" vertical="center" wrapText="1"/>
    </xf>
    <xf numFmtId="0" fontId="8" fillId="2" borderId="27" xfId="0" applyFont="1" applyFill="1" applyBorder="1" applyAlignment="1">
      <alignment horizontal="center" vertical="center" wrapText="1"/>
    </xf>
    <xf numFmtId="1" fontId="8" fillId="2" borderId="27" xfId="1" applyNumberFormat="1" applyFont="1" applyFill="1" applyBorder="1" applyAlignment="1">
      <alignment horizontal="center" vertical="center" wrapText="1"/>
    </xf>
    <xf numFmtId="0" fontId="3" fillId="3" borderId="0" xfId="0" applyFont="1" applyFill="1"/>
    <xf numFmtId="0" fontId="5" fillId="2" borderId="27" xfId="0" applyFont="1" applyFill="1" applyBorder="1" applyAlignment="1">
      <alignment horizontal="center" vertical="center" wrapText="1"/>
    </xf>
    <xf numFmtId="1" fontId="5" fillId="2" borderId="27" xfId="1" applyNumberFormat="1" applyFont="1" applyFill="1" applyBorder="1" applyAlignment="1">
      <alignment horizontal="center" vertical="center" wrapText="1"/>
    </xf>
    <xf numFmtId="0" fontId="9" fillId="0" borderId="0" xfId="0" applyFont="1" applyAlignment="1">
      <alignment vertical="center"/>
    </xf>
    <xf numFmtId="164" fontId="0" fillId="3" borderId="0" xfId="1" applyNumberFormat="1" applyFont="1" applyFill="1" applyBorder="1"/>
    <xf numFmtId="1" fontId="8" fillId="2" borderId="28" xfId="1" applyNumberFormat="1" applyFont="1" applyFill="1" applyBorder="1" applyAlignment="1">
      <alignment horizontal="center" vertical="center" wrapText="1"/>
    </xf>
    <xf numFmtId="164" fontId="0" fillId="3" borderId="18" xfId="1" applyNumberFormat="1" applyFont="1" applyFill="1" applyBorder="1"/>
    <xf numFmtId="164" fontId="5" fillId="2" borderId="27" xfId="1" applyNumberFormat="1" applyFont="1" applyFill="1" applyBorder="1" applyAlignment="1">
      <alignment horizontal="center" vertical="center" wrapText="1"/>
    </xf>
    <xf numFmtId="164" fontId="5" fillId="2" borderId="33" xfId="1" applyNumberFormat="1" applyFont="1" applyFill="1" applyBorder="1" applyAlignment="1">
      <alignment horizontal="center" vertical="center" wrapText="1"/>
    </xf>
    <xf numFmtId="164" fontId="8" fillId="2" borderId="27" xfId="1" applyNumberFormat="1" applyFont="1" applyFill="1" applyBorder="1" applyAlignment="1">
      <alignment horizontal="center" vertical="center" wrapText="1"/>
    </xf>
    <xf numFmtId="1" fontId="8" fillId="2" borderId="33" xfId="1" applyNumberFormat="1" applyFont="1" applyFill="1" applyBorder="1" applyAlignment="1">
      <alignment horizontal="center" vertical="center" wrapText="1"/>
    </xf>
    <xf numFmtId="1" fontId="5" fillId="2" borderId="33" xfId="1" applyNumberFormat="1" applyFont="1" applyFill="1" applyBorder="1" applyAlignment="1">
      <alignment horizontal="center" vertical="center" wrapText="1"/>
    </xf>
    <xf numFmtId="1" fontId="8" fillId="2" borderId="4" xfId="1" applyNumberFormat="1" applyFont="1" applyFill="1" applyBorder="1" applyAlignment="1">
      <alignment horizontal="center" vertical="center" wrapText="1"/>
    </xf>
    <xf numFmtId="0" fontId="10" fillId="0" borderId="0" xfId="0" applyFont="1" applyAlignment="1">
      <alignment horizontal="center"/>
    </xf>
    <xf numFmtId="0" fontId="8" fillId="3" borderId="26"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7" fillId="3" borderId="3" xfId="0" applyFont="1" applyFill="1" applyBorder="1" applyAlignment="1">
      <alignment horizontal="center" vertical="center"/>
    </xf>
    <xf numFmtId="0" fontId="7" fillId="3" borderId="3" xfId="0" applyFont="1" applyFill="1" applyBorder="1" applyAlignment="1">
      <alignment horizontal="center"/>
    </xf>
    <xf numFmtId="0" fontId="19" fillId="3" borderId="11" xfId="0" applyFont="1" applyFill="1" applyBorder="1" applyAlignment="1">
      <alignment horizontal="center" vertical="center" wrapText="1"/>
    </xf>
    <xf numFmtId="0" fontId="19" fillId="3" borderId="31" xfId="0" applyFont="1" applyFill="1" applyBorder="1" applyAlignment="1">
      <alignment horizontal="center" vertical="center" wrapText="1"/>
    </xf>
    <xf numFmtId="0" fontId="20" fillId="0" borderId="0" xfId="0" applyFont="1" applyAlignment="1">
      <alignment vertical="top"/>
    </xf>
    <xf numFmtId="0" fontId="21" fillId="0" borderId="29" xfId="0" applyFont="1" applyBorder="1"/>
    <xf numFmtId="0" fontId="23" fillId="0" borderId="0" xfId="0" applyFont="1"/>
    <xf numFmtId="0" fontId="21" fillId="0" borderId="0" xfId="0" applyFont="1" applyAlignment="1">
      <alignment horizontal="left" vertical="center" wrapText="1"/>
    </xf>
    <xf numFmtId="0" fontId="0" fillId="0" borderId="0" xfId="0" applyAlignment="1">
      <alignment wrapText="1"/>
    </xf>
    <xf numFmtId="0" fontId="22" fillId="0" borderId="0" xfId="0" applyFont="1" applyAlignment="1">
      <alignment vertical="top" wrapText="1"/>
    </xf>
    <xf numFmtId="0" fontId="0" fillId="0" borderId="0" xfId="0" applyAlignment="1">
      <alignment vertical="top" wrapText="1"/>
    </xf>
    <xf numFmtId="0" fontId="10" fillId="3" borderId="2" xfId="0" applyFont="1" applyFill="1" applyBorder="1" applyAlignment="1">
      <alignment horizontal="center"/>
    </xf>
    <xf numFmtId="0" fontId="10" fillId="3" borderId="3" xfId="0" applyFont="1" applyFill="1" applyBorder="1" applyAlignment="1">
      <alignment horizontal="center"/>
    </xf>
    <xf numFmtId="0" fontId="10" fillId="3" borderId="4" xfId="0" applyFont="1" applyFill="1" applyBorder="1" applyAlignment="1">
      <alignment horizontal="center"/>
    </xf>
    <xf numFmtId="0" fontId="12" fillId="3" borderId="10" xfId="0" applyFont="1" applyFill="1" applyBorder="1" applyAlignment="1">
      <alignment horizontal="right"/>
    </xf>
    <xf numFmtId="0" fontId="12" fillId="3" borderId="10" xfId="0" applyFont="1" applyFill="1" applyBorder="1"/>
    <xf numFmtId="0" fontId="12" fillId="3" borderId="31" xfId="0" applyFont="1" applyFill="1" applyBorder="1" applyAlignment="1">
      <alignment horizontal="right"/>
    </xf>
    <xf numFmtId="0" fontId="12" fillId="3" borderId="31" xfId="0" applyFont="1" applyFill="1" applyBorder="1"/>
    <xf numFmtId="0" fontId="12" fillId="3" borderId="27" xfId="0" applyFont="1" applyFill="1" applyBorder="1" applyAlignment="1">
      <alignment horizontal="center" vertical="center"/>
    </xf>
    <xf numFmtId="0" fontId="12" fillId="3" borderId="27" xfId="0" applyFont="1" applyFill="1" applyBorder="1" applyAlignment="1">
      <alignment horizontal="center"/>
    </xf>
    <xf numFmtId="0" fontId="12" fillId="3" borderId="17" xfId="0" applyFont="1" applyFill="1" applyBorder="1" applyAlignment="1">
      <alignment horizontal="center" vertical="top" wrapText="1"/>
    </xf>
    <xf numFmtId="0" fontId="12" fillId="3" borderId="31" xfId="0" applyFont="1" applyFill="1" applyBorder="1" applyAlignment="1">
      <alignment horizontal="center" vertical="top" wrapText="1"/>
    </xf>
    <xf numFmtId="3" fontId="12" fillId="3" borderId="10" xfId="0" applyNumberFormat="1" applyFont="1" applyFill="1" applyBorder="1"/>
    <xf numFmtId="0" fontId="12" fillId="3" borderId="12" xfId="0" applyFont="1" applyFill="1" applyBorder="1"/>
    <xf numFmtId="0" fontId="12" fillId="3" borderId="34" xfId="0" applyFont="1" applyFill="1" applyBorder="1"/>
    <xf numFmtId="0" fontId="12" fillId="3" borderId="33" xfId="0" applyFont="1" applyFill="1" applyBorder="1" applyAlignment="1">
      <alignment horizontal="center"/>
    </xf>
    <xf numFmtId="164" fontId="12" fillId="3" borderId="12" xfId="1" applyNumberFormat="1" applyFont="1" applyFill="1" applyBorder="1"/>
    <xf numFmtId="0" fontId="12" fillId="3" borderId="13" xfId="0" applyFont="1" applyFill="1" applyBorder="1" applyAlignment="1">
      <alignment horizontal="center"/>
    </xf>
    <xf numFmtId="164" fontId="12" fillId="3" borderId="13" xfId="1" applyNumberFormat="1" applyFont="1" applyFill="1" applyBorder="1"/>
    <xf numFmtId="164" fontId="12" fillId="3" borderId="14" xfId="1" applyNumberFormat="1" applyFont="1" applyFill="1" applyBorder="1"/>
    <xf numFmtId="44" fontId="12" fillId="3" borderId="10" xfId="1" applyFont="1" applyFill="1" applyBorder="1"/>
    <xf numFmtId="44" fontId="12" fillId="3" borderId="31" xfId="1" applyFont="1" applyFill="1" applyBorder="1"/>
    <xf numFmtId="0" fontId="21" fillId="0" borderId="0" xfId="0" applyFont="1"/>
    <xf numFmtId="37" fontId="12" fillId="3" borderId="10" xfId="1" applyNumberFormat="1" applyFont="1" applyFill="1" applyBorder="1"/>
    <xf numFmtId="0" fontId="12" fillId="3" borderId="13" xfId="0" applyFont="1" applyFill="1" applyBorder="1" applyAlignment="1">
      <alignment horizontal="center" vertical="center"/>
    </xf>
    <xf numFmtId="37" fontId="12" fillId="3" borderId="14" xfId="1" applyNumberFormat="1" applyFont="1" applyFill="1" applyBorder="1" applyAlignment="1">
      <alignment horizontal="center"/>
    </xf>
    <xf numFmtId="0" fontId="12" fillId="3" borderId="23" xfId="0" applyFont="1" applyFill="1" applyBorder="1" applyAlignment="1">
      <alignment horizontal="center"/>
    </xf>
    <xf numFmtId="3" fontId="12" fillId="3" borderId="14" xfId="1" applyNumberFormat="1" applyFont="1" applyFill="1" applyBorder="1" applyAlignment="1">
      <alignment horizontal="center"/>
    </xf>
    <xf numFmtId="44" fontId="12" fillId="3" borderId="20" xfId="1" applyFont="1" applyFill="1" applyBorder="1"/>
    <xf numFmtId="3" fontId="12" fillId="3" borderId="13" xfId="1" applyNumberFormat="1" applyFont="1" applyFill="1" applyBorder="1"/>
    <xf numFmtId="37" fontId="12" fillId="3" borderId="13" xfId="1" applyNumberFormat="1" applyFont="1" applyFill="1" applyBorder="1"/>
    <xf numFmtId="37" fontId="12" fillId="3" borderId="12" xfId="1" applyNumberFormat="1" applyFont="1" applyFill="1" applyBorder="1"/>
    <xf numFmtId="37" fontId="12" fillId="3" borderId="33" xfId="1" applyNumberFormat="1" applyFont="1" applyFill="1" applyBorder="1" applyAlignment="1">
      <alignment horizontal="center"/>
    </xf>
    <xf numFmtId="37" fontId="12" fillId="3" borderId="33" xfId="1" applyNumberFormat="1" applyFont="1" applyFill="1" applyBorder="1"/>
    <xf numFmtId="0" fontId="12" fillId="3" borderId="35" xfId="0" applyFont="1" applyFill="1" applyBorder="1" applyAlignment="1">
      <alignment horizontal="center"/>
    </xf>
    <xf numFmtId="165" fontId="13" fillId="3" borderId="4" xfId="0" applyNumberFormat="1" applyFont="1" applyFill="1" applyBorder="1" applyAlignment="1">
      <alignment horizontal="center" vertical="center"/>
    </xf>
    <xf numFmtId="44" fontId="12" fillId="3" borderId="27" xfId="1" applyFont="1" applyFill="1" applyBorder="1" applyAlignment="1">
      <alignment horizontal="center"/>
    </xf>
    <xf numFmtId="44" fontId="12" fillId="3" borderId="27" xfId="0" applyNumberFormat="1" applyFont="1" applyFill="1" applyBorder="1" applyAlignment="1">
      <alignment horizontal="center" vertical="center"/>
    </xf>
    <xf numFmtId="37" fontId="12" fillId="3" borderId="10" xfId="1" applyNumberFormat="1" applyFont="1" applyFill="1" applyBorder="1" applyAlignment="1">
      <alignment horizontal="right"/>
    </xf>
    <xf numFmtId="0" fontId="12" fillId="3" borderId="17" xfId="0" applyFont="1" applyFill="1" applyBorder="1" applyAlignment="1">
      <alignment horizontal="center" vertical="center"/>
    </xf>
    <xf numFmtId="0" fontId="12" fillId="3" borderId="31" xfId="0" applyFont="1" applyFill="1" applyBorder="1" applyAlignment="1">
      <alignment horizontal="center" vertical="center"/>
    </xf>
    <xf numFmtId="0" fontId="12" fillId="3" borderId="10" xfId="0" applyFont="1" applyFill="1" applyBorder="1" applyAlignment="1">
      <alignment horizontal="center" vertical="center"/>
    </xf>
    <xf numFmtId="0" fontId="12" fillId="3" borderId="10" xfId="0" applyFont="1" applyFill="1" applyBorder="1" applyAlignment="1">
      <alignment horizontal="center"/>
    </xf>
    <xf numFmtId="1" fontId="5" fillId="0" borderId="0" xfId="1" applyNumberFormat="1" applyFont="1"/>
    <xf numFmtId="0" fontId="12" fillId="3" borderId="31" xfId="0" applyFont="1" applyFill="1" applyBorder="1" applyAlignment="1">
      <alignment horizontal="center"/>
    </xf>
    <xf numFmtId="0" fontId="26" fillId="3" borderId="19" xfId="0" applyFont="1" applyFill="1" applyBorder="1"/>
    <xf numFmtId="3" fontId="0" fillId="0" borderId="0" xfId="0" applyNumberFormat="1" applyAlignment="1">
      <alignment vertical="top" wrapText="1"/>
    </xf>
    <xf numFmtId="3" fontId="12" fillId="3" borderId="27" xfId="0" applyNumberFormat="1" applyFont="1" applyFill="1" applyBorder="1" applyAlignment="1">
      <alignment horizontal="center"/>
    </xf>
    <xf numFmtId="0" fontId="5" fillId="0" borderId="0" xfId="0" applyFont="1"/>
    <xf numFmtId="3" fontId="12" fillId="3" borderId="33" xfId="0" applyNumberFormat="1" applyFont="1" applyFill="1" applyBorder="1" applyAlignment="1">
      <alignment horizontal="center"/>
    </xf>
    <xf numFmtId="44" fontId="12" fillId="3" borderId="9" xfId="1" applyFont="1" applyFill="1" applyBorder="1"/>
    <xf numFmtId="166" fontId="12" fillId="3" borderId="10" xfId="0" applyNumberFormat="1" applyFont="1" applyFill="1" applyBorder="1"/>
    <xf numFmtId="0" fontId="21" fillId="0" borderId="0" xfId="0" applyFont="1" applyAlignment="1">
      <alignment horizontal="left" vertical="center"/>
    </xf>
    <xf numFmtId="0" fontId="12" fillId="3" borderId="20" xfId="1" applyNumberFormat="1" applyFont="1" applyFill="1" applyBorder="1"/>
    <xf numFmtId="0" fontId="12" fillId="3" borderId="10" xfId="1" applyNumberFormat="1" applyFont="1" applyFill="1" applyBorder="1"/>
    <xf numFmtId="0" fontId="12" fillId="3" borderId="31" xfId="1" applyNumberFormat="1" applyFont="1" applyFill="1" applyBorder="1"/>
    <xf numFmtId="0" fontId="12" fillId="3" borderId="10" xfId="0" applyFont="1" applyFill="1" applyBorder="1" applyAlignment="1">
      <alignment horizontal="center" vertical="top"/>
    </xf>
    <xf numFmtId="0" fontId="12" fillId="3" borderId="10" xfId="1" applyNumberFormat="1" applyFont="1" applyFill="1" applyBorder="1" applyAlignment="1">
      <alignment horizontal="right"/>
    </xf>
    <xf numFmtId="37" fontId="12" fillId="3" borderId="27" xfId="1" applyNumberFormat="1" applyFont="1" applyFill="1" applyBorder="1" applyAlignment="1">
      <alignment horizontal="right" vertical="center"/>
    </xf>
    <xf numFmtId="37" fontId="12" fillId="3" borderId="27" xfId="0" applyNumberFormat="1" applyFont="1" applyFill="1" applyBorder="1" applyAlignment="1">
      <alignment horizontal="right" vertical="center"/>
    </xf>
    <xf numFmtId="49" fontId="3" fillId="0" borderId="0" xfId="0" applyNumberFormat="1" applyFont="1"/>
    <xf numFmtId="37" fontId="12" fillId="3" borderId="10" xfId="0" applyNumberFormat="1" applyFont="1" applyFill="1" applyBorder="1"/>
    <xf numFmtId="37" fontId="12" fillId="3" borderId="10" xfId="0" applyNumberFormat="1" applyFont="1" applyFill="1" applyBorder="1" applyAlignment="1">
      <alignment horizontal="right"/>
    </xf>
    <xf numFmtId="37" fontId="0" fillId="0" borderId="32" xfId="0" applyNumberFormat="1" applyBorder="1"/>
    <xf numFmtId="37" fontId="28" fillId="3" borderId="10" xfId="0" applyNumberFormat="1" applyFont="1" applyFill="1" applyBorder="1" applyAlignment="1">
      <alignment horizontal="right" vertical="top"/>
    </xf>
    <xf numFmtId="4" fontId="12" fillId="3" borderId="10" xfId="1" applyNumberFormat="1" applyFont="1" applyFill="1" applyBorder="1"/>
    <xf numFmtId="4" fontId="12" fillId="3" borderId="10" xfId="0" applyNumberFormat="1" applyFont="1" applyFill="1" applyBorder="1"/>
    <xf numFmtId="44" fontId="28" fillId="3" borderId="10" xfId="0" applyNumberFormat="1" applyFont="1" applyFill="1" applyBorder="1"/>
    <xf numFmtId="4" fontId="28" fillId="3" borderId="10" xfId="0" applyNumberFormat="1" applyFont="1" applyFill="1" applyBorder="1"/>
    <xf numFmtId="4" fontId="0" fillId="0" borderId="0" xfId="0" applyNumberFormat="1"/>
    <xf numFmtId="0" fontId="29" fillId="0" borderId="0" xfId="0" applyFont="1"/>
    <xf numFmtId="0" fontId="23" fillId="3" borderId="19" xfId="0" applyFont="1" applyFill="1" applyBorder="1"/>
    <xf numFmtId="0" fontId="31" fillId="3" borderId="19" xfId="0" applyFont="1" applyFill="1" applyBorder="1"/>
    <xf numFmtId="0" fontId="30" fillId="0" borderId="0" xfId="0" applyFont="1"/>
    <xf numFmtId="4" fontId="0" fillId="3" borderId="9" xfId="0" applyNumberFormat="1" applyFill="1" applyBorder="1"/>
    <xf numFmtId="4" fontId="12" fillId="3" borderId="9" xfId="0" applyNumberFormat="1" applyFont="1" applyFill="1" applyBorder="1"/>
    <xf numFmtId="44" fontId="12" fillId="3" borderId="9" xfId="1" applyFont="1" applyFill="1" applyBorder="1" applyAlignment="1">
      <alignment horizontal="center"/>
    </xf>
    <xf numFmtId="44" fontId="12" fillId="3" borderId="15" xfId="0" applyNumberFormat="1" applyFont="1" applyFill="1" applyBorder="1" applyAlignment="1">
      <alignment horizontal="center" vertical="center"/>
    </xf>
    <xf numFmtId="0" fontId="12" fillId="3" borderId="24" xfId="0" applyFont="1" applyFill="1" applyBorder="1" applyAlignment="1">
      <alignment horizontal="right"/>
    </xf>
    <xf numFmtId="0" fontId="12" fillId="3" borderId="30" xfId="0" applyFont="1" applyFill="1" applyBorder="1" applyAlignment="1">
      <alignment horizontal="right"/>
    </xf>
    <xf numFmtId="44" fontId="12" fillId="3" borderId="15" xfId="1" applyFont="1" applyFill="1" applyBorder="1" applyAlignment="1">
      <alignment horizontal="center"/>
    </xf>
    <xf numFmtId="4" fontId="30" fillId="0" borderId="0" xfId="0" applyNumberFormat="1" applyFont="1"/>
    <xf numFmtId="164" fontId="3" fillId="0" borderId="0" xfId="1" applyNumberFormat="1" applyFont="1" applyFill="1"/>
    <xf numFmtId="0" fontId="5" fillId="0" borderId="37" xfId="0" applyFont="1" applyBorder="1" applyAlignment="1">
      <alignment horizontal="center" vertical="center" wrapText="1"/>
    </xf>
    <xf numFmtId="0" fontId="24" fillId="0" borderId="0" xfId="0" applyFont="1" applyAlignment="1">
      <alignment vertical="top" wrapText="1"/>
    </xf>
    <xf numFmtId="0" fontId="8" fillId="0" borderId="0" xfId="0" applyFont="1"/>
    <xf numFmtId="49" fontId="27" fillId="0" borderId="38" xfId="0" applyNumberFormat="1" applyFont="1" applyBorder="1"/>
    <xf numFmtId="0" fontId="22" fillId="0" borderId="0" xfId="0" applyFont="1"/>
    <xf numFmtId="0" fontId="22" fillId="0" borderId="0" xfId="0" applyFont="1" applyAlignment="1">
      <alignment vertical="top" wrapText="1"/>
    </xf>
    <xf numFmtId="0" fontId="0" fillId="0" borderId="0" xfId="0" applyAlignment="1">
      <alignment vertical="top" wrapText="1"/>
    </xf>
    <xf numFmtId="0" fontId="12" fillId="3" borderId="17" xfId="0" applyFont="1" applyFill="1" applyBorder="1" applyAlignment="1">
      <alignment horizontal="center" vertical="top"/>
    </xf>
    <xf numFmtId="0" fontId="12" fillId="3" borderId="31" xfId="0" applyFont="1" applyFill="1" applyBorder="1" applyAlignment="1">
      <alignment horizontal="center" vertical="top"/>
    </xf>
    <xf numFmtId="0" fontId="12" fillId="3" borderId="17" xfId="0" applyFont="1" applyFill="1" applyBorder="1" applyAlignment="1">
      <alignment horizontal="center" vertical="top" wrapText="1"/>
    </xf>
    <xf numFmtId="0" fontId="12" fillId="3" borderId="31" xfId="0" applyFont="1" applyFill="1" applyBorder="1" applyAlignment="1">
      <alignment horizontal="center" vertical="top" wrapText="1"/>
    </xf>
    <xf numFmtId="0" fontId="12" fillId="3" borderId="15" xfId="0" applyFont="1" applyFill="1" applyBorder="1" applyAlignment="1">
      <alignment horizontal="center" vertical="top" wrapText="1"/>
    </xf>
    <xf numFmtId="0" fontId="9" fillId="3" borderId="2" xfId="0" applyFont="1" applyFill="1" applyBorder="1" applyAlignment="1">
      <alignment horizontal="center" vertical="center"/>
    </xf>
    <xf numFmtId="0" fontId="9" fillId="3" borderId="3" xfId="0" applyFont="1" applyFill="1" applyBorder="1" applyAlignment="1">
      <alignment horizontal="center" vertical="center"/>
    </xf>
    <xf numFmtId="0" fontId="9" fillId="3" borderId="4" xfId="0" applyFont="1" applyFill="1" applyBorder="1" applyAlignment="1">
      <alignment horizontal="center" vertical="center"/>
    </xf>
    <xf numFmtId="0" fontId="4" fillId="0" borderId="6" xfId="0" applyFont="1" applyBorder="1" applyAlignment="1">
      <alignment horizontal="center"/>
    </xf>
    <xf numFmtId="0" fontId="4" fillId="0" borderId="7" xfId="0" applyFont="1" applyBorder="1" applyAlignment="1">
      <alignment horizontal="center"/>
    </xf>
    <xf numFmtId="0" fontId="4" fillId="0" borderId="8" xfId="0" applyFont="1" applyBorder="1" applyAlignment="1">
      <alignment horizontal="center"/>
    </xf>
    <xf numFmtId="0" fontId="6" fillId="0" borderId="0" xfId="0" applyFont="1" applyAlignment="1">
      <alignment horizontal="center"/>
    </xf>
    <xf numFmtId="0" fontId="19" fillId="3" borderId="11" xfId="0" applyFont="1" applyFill="1" applyBorder="1" applyAlignment="1">
      <alignment horizontal="center" vertical="center" wrapText="1"/>
    </xf>
    <xf numFmtId="0" fontId="19" fillId="3" borderId="31" xfId="0" applyFont="1" applyFill="1" applyBorder="1" applyAlignment="1">
      <alignment horizontal="center" vertical="center" wrapText="1"/>
    </xf>
    <xf numFmtId="0" fontId="12" fillId="3" borderId="10" xfId="0" applyFont="1" applyFill="1" applyBorder="1" applyAlignment="1">
      <alignment horizontal="center" vertical="top"/>
    </xf>
    <xf numFmtId="0" fontId="3" fillId="3" borderId="19" xfId="0" applyFont="1" applyFill="1" applyBorder="1" applyAlignment="1">
      <alignment wrapText="1"/>
    </xf>
    <xf numFmtId="0" fontId="0" fillId="0" borderId="0" xfId="0" applyAlignment="1">
      <alignment wrapText="1"/>
    </xf>
    <xf numFmtId="0" fontId="0" fillId="0" borderId="16" xfId="0" applyBorder="1" applyAlignment="1">
      <alignment wrapText="1"/>
    </xf>
    <xf numFmtId="0" fontId="0" fillId="0" borderId="19" xfId="0" applyBorder="1" applyAlignment="1">
      <alignment wrapText="1"/>
    </xf>
    <xf numFmtId="0" fontId="23" fillId="0" borderId="0" xfId="0" applyFont="1" applyAlignment="1">
      <alignment vertical="top" wrapText="1"/>
    </xf>
    <xf numFmtId="0" fontId="19" fillId="3" borderId="15" xfId="0" applyFont="1" applyFill="1" applyBorder="1" applyAlignment="1">
      <alignment horizontal="center" vertical="center" wrapText="1"/>
    </xf>
    <xf numFmtId="0" fontId="12" fillId="3" borderId="11" xfId="0" applyFont="1" applyFill="1" applyBorder="1" applyAlignment="1">
      <alignment horizontal="center" vertical="top"/>
    </xf>
    <xf numFmtId="0" fontId="6" fillId="0" borderId="5" xfId="0" applyFont="1" applyBorder="1" applyAlignment="1">
      <alignment horizontal="center"/>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6" fillId="0" borderId="5" xfId="0" applyFont="1" applyBorder="1" applyAlignment="1">
      <alignment horizontal="center" wrapText="1"/>
    </xf>
    <xf numFmtId="0" fontId="10" fillId="3" borderId="2" xfId="0" applyFont="1" applyFill="1" applyBorder="1" applyAlignment="1">
      <alignment horizontal="center"/>
    </xf>
    <xf numFmtId="0" fontId="10" fillId="3" borderId="3" xfId="0" applyFont="1" applyFill="1" applyBorder="1" applyAlignment="1">
      <alignment horizontal="center"/>
    </xf>
    <xf numFmtId="0" fontId="10" fillId="3" borderId="4" xfId="0" applyFont="1" applyFill="1" applyBorder="1" applyAlignment="1">
      <alignment horizontal="center"/>
    </xf>
    <xf numFmtId="0" fontId="12" fillId="3" borderId="11" xfId="0" applyFont="1" applyFill="1" applyBorder="1" applyAlignment="1">
      <alignment horizontal="center" vertical="center" wrapText="1"/>
    </xf>
    <xf numFmtId="0" fontId="12" fillId="3" borderId="31" xfId="0" applyFont="1" applyFill="1" applyBorder="1" applyAlignment="1">
      <alignment horizontal="center" vertical="center" wrapText="1"/>
    </xf>
    <xf numFmtId="0" fontId="12" fillId="3" borderId="15" xfId="0" applyFont="1" applyFill="1" applyBorder="1" applyAlignment="1">
      <alignment horizontal="center" vertical="center" wrapText="1"/>
    </xf>
    <xf numFmtId="0" fontId="21" fillId="0" borderId="0" xfId="0" applyFont="1" applyAlignment="1">
      <alignment horizontal="left" vertical="center" wrapText="1"/>
    </xf>
    <xf numFmtId="0" fontId="5" fillId="0" borderId="31" xfId="0" applyFont="1" applyBorder="1" applyAlignment="1">
      <alignment horizontal="center" vertical="center" wrapText="1"/>
    </xf>
    <xf numFmtId="0" fontId="12" fillId="3" borderId="17" xfId="0" applyFont="1" applyFill="1" applyBorder="1" applyAlignment="1">
      <alignment horizontal="center" vertical="center"/>
    </xf>
    <xf numFmtId="0" fontId="12" fillId="3" borderId="31" xfId="0" applyFont="1" applyFill="1" applyBorder="1" applyAlignment="1">
      <alignment horizontal="center" vertical="center"/>
    </xf>
    <xf numFmtId="0" fontId="12" fillId="3" borderId="10" xfId="0" applyFont="1" applyFill="1" applyBorder="1" applyAlignment="1">
      <alignment horizontal="center" vertical="center"/>
    </xf>
    <xf numFmtId="0" fontId="12" fillId="3" borderId="17" xfId="0" applyFont="1" applyFill="1" applyBorder="1" applyAlignment="1">
      <alignment horizontal="center"/>
    </xf>
    <xf numFmtId="0" fontId="12" fillId="3" borderId="31" xfId="0" applyFont="1" applyFill="1" applyBorder="1" applyAlignment="1">
      <alignment horizontal="center"/>
    </xf>
    <xf numFmtId="0" fontId="12" fillId="3" borderId="10" xfId="0" applyFont="1" applyFill="1" applyBorder="1" applyAlignment="1">
      <alignment horizontal="center"/>
    </xf>
    <xf numFmtId="0" fontId="12" fillId="3" borderId="15" xfId="0" applyFont="1" applyFill="1" applyBorder="1" applyAlignment="1">
      <alignment horizontal="center" vertical="center"/>
    </xf>
    <xf numFmtId="0" fontId="15" fillId="0" borderId="31" xfId="0" applyFont="1" applyBorder="1" applyAlignment="1">
      <alignment horizontal="center" vertical="center"/>
    </xf>
    <xf numFmtId="0" fontId="15" fillId="0" borderId="10" xfId="0" applyFont="1" applyBorder="1" applyAlignment="1">
      <alignment horizontal="center" vertical="center"/>
    </xf>
    <xf numFmtId="0" fontId="6" fillId="0" borderId="0" xfId="0" applyFont="1" applyAlignment="1">
      <alignment horizontal="center" wrapText="1"/>
    </xf>
    <xf numFmtId="0" fontId="8" fillId="0" borderId="5" xfId="0" applyFont="1" applyBorder="1" applyAlignment="1">
      <alignment horizontal="center" wrapText="1"/>
    </xf>
    <xf numFmtId="0" fontId="11" fillId="3" borderId="36" xfId="0" applyFont="1" applyFill="1" applyBorder="1" applyAlignment="1">
      <alignment horizontal="left" vertical="top" wrapText="1"/>
    </xf>
    <xf numFmtId="0" fontId="11" fillId="3" borderId="28" xfId="0" applyFont="1" applyFill="1" applyBorder="1" applyAlignment="1">
      <alignment horizontal="left" vertical="top" wrapText="1"/>
    </xf>
    <xf numFmtId="0" fontId="11" fillId="3" borderId="19" xfId="0" applyFont="1" applyFill="1" applyBorder="1" applyAlignment="1">
      <alignment horizontal="left" vertical="top" wrapText="1"/>
    </xf>
    <xf numFmtId="0" fontId="11" fillId="3" borderId="16" xfId="0" applyFont="1" applyFill="1" applyBorder="1" applyAlignment="1">
      <alignment horizontal="left" vertical="top" wrapText="1"/>
    </xf>
    <xf numFmtId="0" fontId="11" fillId="3" borderId="22" xfId="0" applyFont="1" applyFill="1" applyBorder="1" applyAlignment="1">
      <alignment horizontal="left" vertical="top" wrapText="1"/>
    </xf>
    <xf numFmtId="0" fontId="11" fillId="3" borderId="21" xfId="0" applyFont="1" applyFill="1" applyBorder="1" applyAlignment="1">
      <alignment horizontal="left" vertical="top" wrapText="1"/>
    </xf>
    <xf numFmtId="0" fontId="22" fillId="0" borderId="0" xfId="0" applyFont="1" applyAlignment="1">
      <alignment horizontal="left" vertical="top" wrapText="1"/>
    </xf>
  </cellXfs>
  <cellStyles count="3">
    <cellStyle name="Currency" xfId="1" builtinId="4"/>
    <cellStyle name="Normal" xfId="0" builtinId="0"/>
    <cellStyle name="Normal 2" xfId="2" xr:uid="{00000000-0005-0000-0000-000002000000}"/>
  </cellStyles>
  <dxfs count="0"/>
  <tableStyles count="0" defaultTableStyle="TableStyleMedium2" defaultPivotStyle="PivotStyleLight16"/>
  <colors>
    <mruColors>
      <color rgb="FF00FFFF"/>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33.bin"/><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 Id="rId5" Type="http://schemas.openxmlformats.org/officeDocument/2006/relationships/printerSettings" Target="../printerSettings/printerSettings35.bin"/><Relationship Id="rId4" Type="http://schemas.openxmlformats.org/officeDocument/2006/relationships/printerSettings" Target="../printerSettings/printerSettings34.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38.bin"/><Relationship Id="rId2" Type="http://schemas.openxmlformats.org/officeDocument/2006/relationships/printerSettings" Target="../printerSettings/printerSettings37.bin"/><Relationship Id="rId1" Type="http://schemas.openxmlformats.org/officeDocument/2006/relationships/printerSettings" Target="../printerSettings/printerSettings36.bin"/><Relationship Id="rId5" Type="http://schemas.openxmlformats.org/officeDocument/2006/relationships/printerSettings" Target="../printerSettings/printerSettings40.bin"/><Relationship Id="rId4" Type="http://schemas.openxmlformats.org/officeDocument/2006/relationships/printerSettings" Target="../printerSettings/printerSettings39.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5" Type="http://schemas.openxmlformats.org/officeDocument/2006/relationships/printerSettings" Target="../printerSettings/printerSettings10.bin"/><Relationship Id="rId4" Type="http://schemas.openxmlformats.org/officeDocument/2006/relationships/printerSettings" Target="../printerSettings/printerSettings9.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5" Type="http://schemas.openxmlformats.org/officeDocument/2006/relationships/printerSettings" Target="../printerSettings/printerSettings15.bin"/><Relationship Id="rId4" Type="http://schemas.openxmlformats.org/officeDocument/2006/relationships/printerSettings" Target="../printerSettings/printerSettings14.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 Id="rId5" Type="http://schemas.openxmlformats.org/officeDocument/2006/relationships/printerSettings" Target="../printerSettings/printerSettings20.bin"/><Relationship Id="rId4" Type="http://schemas.openxmlformats.org/officeDocument/2006/relationships/printerSettings" Target="../printerSettings/printerSettings19.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5" Type="http://schemas.openxmlformats.org/officeDocument/2006/relationships/printerSettings" Target="../printerSettings/printerSettings25.bin"/><Relationship Id="rId4" Type="http://schemas.openxmlformats.org/officeDocument/2006/relationships/printerSettings" Target="../printerSettings/printerSettings24.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28.bin"/><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 Id="rId5" Type="http://schemas.openxmlformats.org/officeDocument/2006/relationships/printerSettings" Target="../printerSettings/printerSettings30.bin"/><Relationship Id="rId4" Type="http://schemas.openxmlformats.org/officeDocument/2006/relationships/printerSettings" Target="../printerSettings/printerSettings2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N242"/>
  <sheetViews>
    <sheetView zoomScale="80" zoomScaleNormal="80" workbookViewId="0">
      <pane ySplit="5" topLeftCell="A212" activePane="bottomLeft" state="frozen"/>
      <selection pane="bottomLeft" activeCell="C160" sqref="C160:F233"/>
    </sheetView>
  </sheetViews>
  <sheetFormatPr defaultRowHeight="14.4" x14ac:dyDescent="0.3"/>
  <cols>
    <col min="2" max="2" width="27.5546875" bestFit="1" customWidth="1"/>
    <col min="3" max="3" width="19.5546875" customWidth="1"/>
    <col min="4" max="4" width="10.44140625" customWidth="1"/>
    <col min="5" max="5" width="19.88671875" customWidth="1"/>
    <col min="6" max="6" width="24.33203125" customWidth="1"/>
    <col min="7" max="7" width="13.33203125" customWidth="1"/>
  </cols>
  <sheetData>
    <row r="1" spans="2:14" ht="15" thickBot="1" x14ac:dyDescent="0.35"/>
    <row r="2" spans="2:14" ht="16.2" thickBot="1" x14ac:dyDescent="0.35">
      <c r="B2" s="180" t="s">
        <v>26</v>
      </c>
      <c r="C2" s="181"/>
      <c r="D2" s="181"/>
      <c r="E2" s="181"/>
      <c r="F2" s="182"/>
      <c r="H2" s="170"/>
      <c r="I2" s="171"/>
      <c r="J2" s="171"/>
      <c r="K2" s="171"/>
      <c r="L2" s="171"/>
      <c r="M2" s="171"/>
      <c r="N2" s="171"/>
    </row>
    <row r="3" spans="2:14" ht="15.6" x14ac:dyDescent="0.3">
      <c r="B3" s="183"/>
      <c r="C3" s="183"/>
      <c r="D3" s="183"/>
      <c r="E3" s="183"/>
      <c r="F3" s="183"/>
      <c r="H3" s="171"/>
      <c r="I3" s="171"/>
      <c r="J3" s="171"/>
      <c r="K3" s="171"/>
      <c r="L3" s="171"/>
      <c r="M3" s="171"/>
      <c r="N3" s="171"/>
    </row>
    <row r="4" spans="2:14" ht="16.2" thickBot="1" x14ac:dyDescent="0.35">
      <c r="B4" s="1"/>
      <c r="C4" s="1"/>
      <c r="D4" s="1"/>
      <c r="E4" s="1"/>
      <c r="F4" s="1"/>
      <c r="H4" s="171"/>
      <c r="I4" s="171"/>
      <c r="J4" s="171"/>
      <c r="K4" s="171"/>
      <c r="L4" s="171"/>
      <c r="M4" s="171"/>
      <c r="N4" s="171"/>
    </row>
    <row r="5" spans="2:14" ht="47.4" thickBot="1" x14ac:dyDescent="0.35">
      <c r="B5" s="30" t="s">
        <v>11</v>
      </c>
      <c r="C5" s="4" t="s">
        <v>0</v>
      </c>
      <c r="D5" s="4" t="s">
        <v>9</v>
      </c>
      <c r="E5" s="4" t="s">
        <v>27</v>
      </c>
      <c r="F5" s="4" t="s">
        <v>42</v>
      </c>
      <c r="H5" s="81"/>
      <c r="I5" s="82"/>
      <c r="J5" s="82"/>
      <c r="K5" s="82"/>
      <c r="L5" s="82"/>
      <c r="M5" s="82"/>
      <c r="N5" s="82"/>
    </row>
    <row r="6" spans="2:14" s="1" customFormat="1" ht="15.75" customHeight="1" x14ac:dyDescent="0.3">
      <c r="B6" s="184" t="s">
        <v>12</v>
      </c>
      <c r="C6" s="172" t="s">
        <v>51</v>
      </c>
      <c r="D6" s="86" t="s">
        <v>52</v>
      </c>
      <c r="E6" s="133">
        <v>235</v>
      </c>
      <c r="F6" s="87">
        <v>2</v>
      </c>
      <c r="H6" s="82"/>
      <c r="I6" s="82"/>
      <c r="J6" s="82"/>
      <c r="K6" s="82"/>
      <c r="L6" s="82"/>
      <c r="M6" s="82"/>
      <c r="N6" s="82"/>
    </row>
    <row r="7" spans="2:14" s="1" customFormat="1" ht="15.6" x14ac:dyDescent="0.3">
      <c r="B7" s="185"/>
      <c r="C7" s="173"/>
      <c r="D7" s="86" t="s">
        <v>53</v>
      </c>
      <c r="E7" s="133">
        <v>344</v>
      </c>
      <c r="F7" s="87">
        <v>1</v>
      </c>
      <c r="H7" s="82"/>
      <c r="I7" s="82"/>
      <c r="J7" s="82"/>
      <c r="K7" s="82"/>
      <c r="L7" s="82"/>
      <c r="M7" s="82"/>
      <c r="N7" s="82"/>
    </row>
    <row r="8" spans="2:14" s="1" customFormat="1" ht="15.6" x14ac:dyDescent="0.3">
      <c r="B8" s="185"/>
      <c r="C8" s="173"/>
      <c r="D8" s="86" t="s">
        <v>54</v>
      </c>
      <c r="E8" s="133">
        <v>5717</v>
      </c>
      <c r="F8" s="87">
        <v>34</v>
      </c>
      <c r="H8" s="76"/>
    </row>
    <row r="9" spans="2:14" s="1" customFormat="1" ht="15.6" x14ac:dyDescent="0.3">
      <c r="B9" s="185"/>
      <c r="C9" s="173"/>
      <c r="D9" s="86" t="s">
        <v>55</v>
      </c>
      <c r="E9" s="133">
        <v>8250</v>
      </c>
      <c r="F9" s="87">
        <v>88</v>
      </c>
      <c r="H9" s="76"/>
    </row>
    <row r="10" spans="2:14" s="1" customFormat="1" ht="15.6" x14ac:dyDescent="0.3">
      <c r="B10" s="185"/>
      <c r="C10" s="173"/>
      <c r="D10" s="86" t="s">
        <v>56</v>
      </c>
      <c r="E10" s="133">
        <v>1681</v>
      </c>
      <c r="F10" s="87">
        <v>18</v>
      </c>
      <c r="H10" s="76"/>
    </row>
    <row r="11" spans="2:14" s="1" customFormat="1" ht="15.6" x14ac:dyDescent="0.3">
      <c r="B11" s="185"/>
      <c r="C11" s="173"/>
      <c r="D11" s="86" t="s">
        <v>57</v>
      </c>
      <c r="E11" s="133">
        <v>6380</v>
      </c>
      <c r="F11" s="87">
        <v>79</v>
      </c>
      <c r="H11" s="76"/>
    </row>
    <row r="12" spans="2:14" s="1" customFormat="1" ht="15.6" x14ac:dyDescent="0.3">
      <c r="B12" s="185"/>
      <c r="C12" s="173"/>
      <c r="D12" s="86" t="s">
        <v>58</v>
      </c>
      <c r="E12" s="133">
        <v>3100</v>
      </c>
      <c r="F12" s="87">
        <v>35</v>
      </c>
      <c r="H12" s="76"/>
    </row>
    <row r="13" spans="2:14" s="1" customFormat="1" ht="15.6" x14ac:dyDescent="0.3">
      <c r="B13" s="185"/>
      <c r="C13" s="173"/>
      <c r="D13" s="86" t="s">
        <v>59</v>
      </c>
      <c r="E13" s="133">
        <v>1756</v>
      </c>
      <c r="F13" s="87">
        <v>31</v>
      </c>
      <c r="H13" s="76"/>
    </row>
    <row r="14" spans="2:14" s="1" customFormat="1" ht="15.6" x14ac:dyDescent="0.3">
      <c r="B14" s="185"/>
      <c r="C14" s="173"/>
      <c r="D14" s="86" t="s">
        <v>60</v>
      </c>
      <c r="E14" s="133">
        <v>722</v>
      </c>
      <c r="F14" s="87">
        <v>0</v>
      </c>
      <c r="H14" s="76"/>
    </row>
    <row r="15" spans="2:14" s="1" customFormat="1" ht="15.6" x14ac:dyDescent="0.3">
      <c r="B15" s="185"/>
      <c r="C15" s="173"/>
      <c r="D15" s="86" t="s">
        <v>61</v>
      </c>
      <c r="E15" s="133">
        <v>107</v>
      </c>
      <c r="F15" s="87">
        <v>0</v>
      </c>
      <c r="H15" s="76"/>
    </row>
    <row r="16" spans="2:14" s="1" customFormat="1" ht="15.6" x14ac:dyDescent="0.3">
      <c r="B16" s="185"/>
      <c r="C16" s="173"/>
      <c r="D16" s="86" t="s">
        <v>62</v>
      </c>
      <c r="E16" s="133">
        <v>2690</v>
      </c>
      <c r="F16" s="87">
        <v>14</v>
      </c>
      <c r="H16" s="76"/>
    </row>
    <row r="17" spans="2:8" s="1" customFormat="1" ht="15.6" x14ac:dyDescent="0.3">
      <c r="B17" s="185"/>
      <c r="C17" s="186"/>
      <c r="D17" s="86" t="s">
        <v>63</v>
      </c>
      <c r="E17" s="133">
        <v>2236</v>
      </c>
      <c r="F17" s="87">
        <v>12</v>
      </c>
      <c r="H17" s="76"/>
    </row>
    <row r="18" spans="2:8" s="1" customFormat="1" ht="15.6" x14ac:dyDescent="0.3">
      <c r="B18" s="185"/>
      <c r="C18" s="172" t="s">
        <v>64</v>
      </c>
      <c r="D18" s="86" t="s">
        <v>65</v>
      </c>
      <c r="E18" s="133">
        <v>11494</v>
      </c>
      <c r="F18" s="87">
        <v>288</v>
      </c>
    </row>
    <row r="19" spans="2:8" s="1" customFormat="1" ht="15.6" x14ac:dyDescent="0.3">
      <c r="B19" s="185"/>
      <c r="C19" s="173"/>
      <c r="D19" s="86" t="s">
        <v>66</v>
      </c>
      <c r="E19" s="133">
        <v>11297</v>
      </c>
      <c r="F19" s="87">
        <v>353</v>
      </c>
    </row>
    <row r="20" spans="2:8" s="1" customFormat="1" ht="15.6" x14ac:dyDescent="0.3">
      <c r="B20" s="185"/>
      <c r="C20" s="173"/>
      <c r="D20" s="86" t="s">
        <v>67</v>
      </c>
      <c r="E20" s="133">
        <v>13089</v>
      </c>
      <c r="F20" s="87">
        <v>261</v>
      </c>
    </row>
    <row r="21" spans="2:8" s="1" customFormat="1" ht="15.6" x14ac:dyDescent="0.3">
      <c r="B21" s="185"/>
      <c r="C21" s="173"/>
      <c r="D21" s="86" t="s">
        <v>68</v>
      </c>
      <c r="E21" s="133">
        <v>66</v>
      </c>
      <c r="F21" s="87">
        <v>0</v>
      </c>
    </row>
    <row r="22" spans="2:8" s="1" customFormat="1" ht="15.6" x14ac:dyDescent="0.3">
      <c r="B22" s="185"/>
      <c r="C22" s="173"/>
      <c r="D22" s="86" t="s">
        <v>69</v>
      </c>
      <c r="E22" s="133">
        <v>464</v>
      </c>
      <c r="F22" s="87">
        <v>6</v>
      </c>
    </row>
    <row r="23" spans="2:8" s="1" customFormat="1" ht="15.6" x14ac:dyDescent="0.3">
      <c r="B23" s="185"/>
      <c r="C23" s="173"/>
      <c r="D23" s="86" t="s">
        <v>70</v>
      </c>
      <c r="E23" s="133">
        <v>137</v>
      </c>
      <c r="F23" s="87">
        <v>0</v>
      </c>
    </row>
    <row r="24" spans="2:8" s="1" customFormat="1" ht="15.6" x14ac:dyDescent="0.3">
      <c r="B24" s="185"/>
      <c r="C24" s="173"/>
      <c r="D24" s="86" t="s">
        <v>71</v>
      </c>
      <c r="E24" s="133">
        <v>716</v>
      </c>
      <c r="F24" s="87">
        <v>4</v>
      </c>
    </row>
    <row r="25" spans="2:8" s="1" customFormat="1" ht="15.6" x14ac:dyDescent="0.3">
      <c r="B25" s="185"/>
      <c r="C25" s="173"/>
      <c r="D25" s="86" t="s">
        <v>72</v>
      </c>
      <c r="E25" s="133">
        <v>3109</v>
      </c>
      <c r="F25" s="87">
        <v>82</v>
      </c>
    </row>
    <row r="26" spans="2:8" s="1" customFormat="1" ht="15.6" x14ac:dyDescent="0.3">
      <c r="B26" s="185"/>
      <c r="C26" s="173"/>
      <c r="D26" s="86" t="s">
        <v>73</v>
      </c>
      <c r="E26" s="133">
        <v>369</v>
      </c>
      <c r="F26" s="87">
        <v>2</v>
      </c>
    </row>
    <row r="27" spans="2:8" s="1" customFormat="1" ht="15.6" x14ac:dyDescent="0.3">
      <c r="B27" s="185"/>
      <c r="C27" s="173"/>
      <c r="D27" s="86">
        <v>20622</v>
      </c>
      <c r="E27" s="133">
        <v>1210</v>
      </c>
      <c r="F27" s="87">
        <v>18</v>
      </c>
    </row>
    <row r="28" spans="2:8" s="1" customFormat="1" ht="15.6" x14ac:dyDescent="0.3">
      <c r="B28" s="185"/>
      <c r="C28" s="173"/>
      <c r="D28" s="86" t="s">
        <v>74</v>
      </c>
      <c r="E28" s="133">
        <v>566</v>
      </c>
      <c r="F28" s="87">
        <v>5</v>
      </c>
    </row>
    <row r="29" spans="2:8" s="1" customFormat="1" ht="15.6" x14ac:dyDescent="0.3">
      <c r="B29" s="185"/>
      <c r="C29" s="173"/>
      <c r="D29" s="86" t="s">
        <v>75</v>
      </c>
      <c r="E29" s="133">
        <v>255</v>
      </c>
      <c r="F29" s="87">
        <v>1</v>
      </c>
    </row>
    <row r="30" spans="2:8" s="1" customFormat="1" ht="15.6" x14ac:dyDescent="0.3">
      <c r="B30" s="185"/>
      <c r="C30" s="173"/>
      <c r="D30" s="86" t="s">
        <v>76</v>
      </c>
      <c r="E30" s="133">
        <v>2644</v>
      </c>
      <c r="F30" s="87">
        <v>17</v>
      </c>
    </row>
    <row r="31" spans="2:8" s="1" customFormat="1" ht="15.6" x14ac:dyDescent="0.3">
      <c r="B31" s="185"/>
      <c r="C31" s="173"/>
      <c r="D31" s="86" t="s">
        <v>77</v>
      </c>
      <c r="E31" s="133">
        <v>4304</v>
      </c>
      <c r="F31" s="87">
        <v>74</v>
      </c>
    </row>
    <row r="32" spans="2:8" s="1" customFormat="1" ht="15.6" x14ac:dyDescent="0.3">
      <c r="B32" s="185"/>
      <c r="C32" s="173"/>
      <c r="D32" s="86" t="s">
        <v>78</v>
      </c>
      <c r="E32" s="133">
        <v>6</v>
      </c>
      <c r="F32" s="87">
        <v>0</v>
      </c>
    </row>
    <row r="33" spans="2:6" s="1" customFormat="1" ht="15.6" x14ac:dyDescent="0.3">
      <c r="B33" s="185"/>
      <c r="C33" s="173"/>
      <c r="D33" s="86" t="s">
        <v>79</v>
      </c>
      <c r="E33" s="133">
        <v>400</v>
      </c>
      <c r="F33" s="87">
        <v>1</v>
      </c>
    </row>
    <row r="34" spans="2:6" s="1" customFormat="1" ht="15.6" x14ac:dyDescent="0.3">
      <c r="B34" s="185"/>
      <c r="C34" s="173"/>
      <c r="D34" s="86" t="s">
        <v>80</v>
      </c>
      <c r="E34" s="133">
        <v>9971</v>
      </c>
      <c r="F34" s="87">
        <v>105</v>
      </c>
    </row>
    <row r="35" spans="2:6" s="1" customFormat="1" ht="15.6" x14ac:dyDescent="0.3">
      <c r="B35" s="185"/>
      <c r="C35" s="173"/>
      <c r="D35" s="86" t="s">
        <v>81</v>
      </c>
      <c r="E35" s="133">
        <v>480</v>
      </c>
      <c r="F35" s="87">
        <v>9</v>
      </c>
    </row>
    <row r="36" spans="2:6" s="1" customFormat="1" ht="15.6" x14ac:dyDescent="0.3">
      <c r="B36" s="185"/>
      <c r="C36" s="173"/>
      <c r="D36" s="86" t="s">
        <v>82</v>
      </c>
      <c r="E36" s="133">
        <v>73</v>
      </c>
      <c r="F36" s="87">
        <v>0</v>
      </c>
    </row>
    <row r="37" spans="2:6" s="1" customFormat="1" ht="15.6" x14ac:dyDescent="0.3">
      <c r="B37" s="185"/>
      <c r="C37" s="173"/>
      <c r="D37" s="86" t="s">
        <v>83</v>
      </c>
      <c r="E37" s="133">
        <v>4</v>
      </c>
      <c r="F37" s="87">
        <v>0</v>
      </c>
    </row>
    <row r="38" spans="2:6" s="1" customFormat="1" ht="15.6" x14ac:dyDescent="0.3">
      <c r="B38" s="185"/>
      <c r="C38" s="173"/>
      <c r="D38" s="86" t="s">
        <v>84</v>
      </c>
      <c r="E38" s="133">
        <v>1217</v>
      </c>
      <c r="F38" s="87">
        <v>7</v>
      </c>
    </row>
    <row r="39" spans="2:6" s="1" customFormat="1" ht="15.6" x14ac:dyDescent="0.3">
      <c r="B39" s="185"/>
      <c r="C39" s="173"/>
      <c r="D39" s="86" t="s">
        <v>85</v>
      </c>
      <c r="E39" s="133">
        <v>1700</v>
      </c>
      <c r="F39" s="87">
        <v>18</v>
      </c>
    </row>
    <row r="40" spans="2:6" s="1" customFormat="1" ht="15.6" x14ac:dyDescent="0.3">
      <c r="B40" s="185"/>
      <c r="C40" s="173"/>
      <c r="D40" s="86" t="s">
        <v>86</v>
      </c>
      <c r="E40" s="133">
        <v>725</v>
      </c>
      <c r="F40" s="87">
        <v>12</v>
      </c>
    </row>
    <row r="41" spans="2:6" s="1" customFormat="1" ht="15.6" x14ac:dyDescent="0.3">
      <c r="B41" s="185"/>
      <c r="C41" s="173"/>
      <c r="D41" s="86" t="s">
        <v>87</v>
      </c>
      <c r="E41" s="133">
        <v>1205</v>
      </c>
      <c r="F41" s="87">
        <v>12</v>
      </c>
    </row>
    <row r="42" spans="2:6" s="1" customFormat="1" ht="15.6" x14ac:dyDescent="0.3">
      <c r="B42" s="185"/>
      <c r="C42" s="173"/>
      <c r="D42" s="86" t="s">
        <v>88</v>
      </c>
      <c r="E42" s="133">
        <v>549</v>
      </c>
      <c r="F42" s="87">
        <v>1</v>
      </c>
    </row>
    <row r="43" spans="2:6" s="1" customFormat="1" ht="15.6" x14ac:dyDescent="0.3">
      <c r="B43" s="185"/>
      <c r="C43" s="173"/>
      <c r="D43" s="86" t="s">
        <v>89</v>
      </c>
      <c r="E43" s="133">
        <v>6615</v>
      </c>
      <c r="F43" s="87">
        <v>106</v>
      </c>
    </row>
    <row r="44" spans="2:6" s="1" customFormat="1" ht="15" customHeight="1" x14ac:dyDescent="0.3">
      <c r="B44" s="185"/>
      <c r="C44" s="174" t="s">
        <v>90</v>
      </c>
      <c r="D44" s="86">
        <v>20601</v>
      </c>
      <c r="E44" s="133">
        <v>160</v>
      </c>
      <c r="F44" s="87">
        <v>4</v>
      </c>
    </row>
    <row r="45" spans="2:6" s="1" customFormat="1" ht="15" customHeight="1" x14ac:dyDescent="0.3">
      <c r="B45" s="185"/>
      <c r="C45" s="175"/>
      <c r="D45" s="86">
        <v>20607</v>
      </c>
      <c r="E45" s="133">
        <v>4977</v>
      </c>
      <c r="F45" s="87">
        <v>38</v>
      </c>
    </row>
    <row r="46" spans="2:6" s="1" customFormat="1" ht="15" customHeight="1" x14ac:dyDescent="0.3">
      <c r="B46" s="185"/>
      <c r="C46" s="175"/>
      <c r="D46" s="86" t="s">
        <v>91</v>
      </c>
      <c r="E46" s="133">
        <v>487</v>
      </c>
      <c r="F46" s="87">
        <v>7</v>
      </c>
    </row>
    <row r="47" spans="2:6" s="1" customFormat="1" ht="15.6" x14ac:dyDescent="0.3">
      <c r="B47" s="185"/>
      <c r="C47" s="175"/>
      <c r="D47" s="86">
        <v>20613</v>
      </c>
      <c r="E47" s="133">
        <v>7074</v>
      </c>
      <c r="F47" s="87">
        <v>92</v>
      </c>
    </row>
    <row r="48" spans="2:6" s="1" customFormat="1" ht="15.6" x14ac:dyDescent="0.3">
      <c r="B48" s="185"/>
      <c r="C48" s="175"/>
      <c r="D48" s="86" t="s">
        <v>92</v>
      </c>
      <c r="E48" s="133">
        <v>21</v>
      </c>
      <c r="F48" s="87">
        <v>0</v>
      </c>
    </row>
    <row r="49" spans="2:7" s="1" customFormat="1" ht="15.6" x14ac:dyDescent="0.3">
      <c r="B49" s="185"/>
      <c r="C49" s="175"/>
      <c r="D49" s="86">
        <v>20744</v>
      </c>
      <c r="E49" s="133">
        <v>30</v>
      </c>
      <c r="F49" s="87">
        <v>0</v>
      </c>
    </row>
    <row r="50" spans="2:7" s="1" customFormat="1" ht="15.6" x14ac:dyDescent="0.3">
      <c r="B50" s="185"/>
      <c r="C50" s="175"/>
      <c r="D50" s="86" t="s">
        <v>95</v>
      </c>
      <c r="E50" s="133">
        <v>120</v>
      </c>
      <c r="F50" s="87">
        <v>0</v>
      </c>
    </row>
    <row r="51" spans="2:7" s="1" customFormat="1" ht="15.6" x14ac:dyDescent="0.3">
      <c r="B51" s="185"/>
      <c r="C51" s="174" t="s">
        <v>96</v>
      </c>
      <c r="D51" s="86" t="s">
        <v>97</v>
      </c>
      <c r="E51" s="133">
        <v>241</v>
      </c>
      <c r="F51" s="87">
        <v>1</v>
      </c>
      <c r="G51"/>
    </row>
    <row r="52" spans="2:7" s="1" customFormat="1" ht="15.6" x14ac:dyDescent="0.3">
      <c r="B52" s="185"/>
      <c r="C52" s="175"/>
      <c r="D52" s="86" t="s">
        <v>98</v>
      </c>
      <c r="E52" s="133">
        <v>760</v>
      </c>
      <c r="F52" s="87">
        <v>4</v>
      </c>
      <c r="G52"/>
    </row>
    <row r="53" spans="2:7" s="1" customFormat="1" ht="15.6" x14ac:dyDescent="0.3">
      <c r="B53" s="185"/>
      <c r="C53" s="175"/>
      <c r="D53" s="86" t="s">
        <v>99</v>
      </c>
      <c r="E53" s="133">
        <v>488</v>
      </c>
      <c r="F53" s="87">
        <v>3</v>
      </c>
      <c r="G53"/>
    </row>
    <row r="54" spans="2:7" s="1" customFormat="1" ht="15.6" x14ac:dyDescent="0.3">
      <c r="B54" s="185"/>
      <c r="C54" s="175"/>
      <c r="D54" s="86" t="s">
        <v>100</v>
      </c>
      <c r="E54" s="133">
        <v>7209</v>
      </c>
      <c r="F54" s="87">
        <v>99</v>
      </c>
      <c r="G54"/>
    </row>
    <row r="55" spans="2:7" s="1" customFormat="1" ht="15.6" x14ac:dyDescent="0.3">
      <c r="B55" s="185"/>
      <c r="C55" s="175"/>
      <c r="D55" s="86" t="s">
        <v>101</v>
      </c>
      <c r="E55" s="133">
        <v>858</v>
      </c>
      <c r="F55" s="87">
        <v>7</v>
      </c>
      <c r="G55"/>
    </row>
    <row r="56" spans="2:7" s="1" customFormat="1" ht="15.6" x14ac:dyDescent="0.3">
      <c r="B56" s="185"/>
      <c r="C56" s="175"/>
      <c r="D56" s="86" t="s">
        <v>102</v>
      </c>
      <c r="E56" s="133">
        <v>867</v>
      </c>
      <c r="F56" s="87">
        <v>10</v>
      </c>
      <c r="G56"/>
    </row>
    <row r="57" spans="2:7" s="1" customFormat="1" ht="15.6" x14ac:dyDescent="0.3">
      <c r="B57" s="185"/>
      <c r="C57" s="175"/>
      <c r="D57" s="86" t="s">
        <v>103</v>
      </c>
      <c r="E57" s="133">
        <v>784</v>
      </c>
      <c r="F57" s="87">
        <v>6</v>
      </c>
      <c r="G57"/>
    </row>
    <row r="58" spans="2:7" s="1" customFormat="1" ht="15.6" x14ac:dyDescent="0.3">
      <c r="B58" s="185"/>
      <c r="C58" s="175"/>
      <c r="D58" s="86" t="s">
        <v>104</v>
      </c>
      <c r="E58" s="133">
        <v>555</v>
      </c>
      <c r="F58" s="87">
        <v>3</v>
      </c>
      <c r="G58"/>
    </row>
    <row r="59" spans="2:7" s="1" customFormat="1" ht="15.6" x14ac:dyDescent="0.3">
      <c r="B59" s="185"/>
      <c r="C59" s="175"/>
      <c r="D59" s="86" t="s">
        <v>105</v>
      </c>
      <c r="E59" s="133">
        <v>270</v>
      </c>
      <c r="F59" s="87">
        <v>3</v>
      </c>
      <c r="G59"/>
    </row>
    <row r="60" spans="2:7" s="1" customFormat="1" ht="15.6" x14ac:dyDescent="0.3">
      <c r="B60" s="185"/>
      <c r="C60" s="175"/>
      <c r="D60" s="86" t="s">
        <v>106</v>
      </c>
      <c r="E60" s="133">
        <v>6</v>
      </c>
      <c r="F60" s="87">
        <v>0</v>
      </c>
      <c r="G60"/>
    </row>
    <row r="61" spans="2:7" s="1" customFormat="1" ht="15.6" x14ac:dyDescent="0.3">
      <c r="B61" s="185"/>
      <c r="C61" s="175"/>
      <c r="D61" s="86" t="s">
        <v>107</v>
      </c>
      <c r="E61" s="133">
        <v>414</v>
      </c>
      <c r="F61" s="87">
        <v>3</v>
      </c>
      <c r="G61"/>
    </row>
    <row r="62" spans="2:7" s="1" customFormat="1" ht="15.6" x14ac:dyDescent="0.3">
      <c r="B62" s="185"/>
      <c r="C62" s="175"/>
      <c r="D62" s="86" t="s">
        <v>108</v>
      </c>
      <c r="E62" s="133">
        <v>372</v>
      </c>
      <c r="F62" s="87">
        <v>0</v>
      </c>
      <c r="G62"/>
    </row>
    <row r="63" spans="2:7" s="1" customFormat="1" ht="15.6" x14ac:dyDescent="0.3">
      <c r="B63" s="185"/>
      <c r="C63" s="175"/>
      <c r="D63" s="86" t="s">
        <v>109</v>
      </c>
      <c r="E63" s="133">
        <v>3190</v>
      </c>
      <c r="F63" s="87">
        <v>64</v>
      </c>
      <c r="G63"/>
    </row>
    <row r="64" spans="2:7" s="1" customFormat="1" ht="15.6" x14ac:dyDescent="0.3">
      <c r="B64" s="185"/>
      <c r="C64" s="175"/>
      <c r="D64" s="86" t="s">
        <v>110</v>
      </c>
      <c r="E64" s="133">
        <v>9</v>
      </c>
      <c r="F64" s="87">
        <v>0</v>
      </c>
      <c r="G64"/>
    </row>
    <row r="65" spans="2:7" s="1" customFormat="1" ht="15.6" x14ac:dyDescent="0.3">
      <c r="B65" s="185"/>
      <c r="C65" s="175"/>
      <c r="D65" s="86" t="s">
        <v>111</v>
      </c>
      <c r="E65" s="133">
        <v>5000</v>
      </c>
      <c r="F65" s="87">
        <v>31</v>
      </c>
      <c r="G65"/>
    </row>
    <row r="66" spans="2:7" s="1" customFormat="1" ht="15.6" x14ac:dyDescent="0.3">
      <c r="B66" s="185"/>
      <c r="C66" s="175"/>
      <c r="D66" s="86" t="s">
        <v>112</v>
      </c>
      <c r="E66" s="133">
        <v>7460</v>
      </c>
      <c r="F66" s="87">
        <v>49</v>
      </c>
      <c r="G66"/>
    </row>
    <row r="67" spans="2:7" s="1" customFormat="1" ht="15.6" x14ac:dyDescent="0.3">
      <c r="B67" s="185"/>
      <c r="C67" s="175"/>
      <c r="D67" s="86" t="s">
        <v>113</v>
      </c>
      <c r="E67" s="133">
        <v>10915</v>
      </c>
      <c r="F67" s="87">
        <v>259</v>
      </c>
      <c r="G67"/>
    </row>
    <row r="68" spans="2:7" s="1" customFormat="1" ht="15.6" x14ac:dyDescent="0.3">
      <c r="B68" s="185"/>
      <c r="C68" s="175"/>
      <c r="D68" s="86" t="s">
        <v>114</v>
      </c>
      <c r="E68" s="133">
        <v>55</v>
      </c>
      <c r="F68" s="87">
        <v>1</v>
      </c>
      <c r="G68"/>
    </row>
    <row r="69" spans="2:7" s="1" customFormat="1" ht="15.6" x14ac:dyDescent="0.3">
      <c r="B69" s="185"/>
      <c r="C69" s="175"/>
      <c r="D69" s="86">
        <v>20659</v>
      </c>
      <c r="E69" s="133">
        <v>9678</v>
      </c>
      <c r="F69" s="87">
        <v>62</v>
      </c>
      <c r="G69"/>
    </row>
    <row r="70" spans="2:7" s="1" customFormat="1" ht="15.6" x14ac:dyDescent="0.3">
      <c r="B70" s="185"/>
      <c r="C70" s="175"/>
      <c r="D70" s="86" t="s">
        <v>115</v>
      </c>
      <c r="E70" s="133">
        <v>42</v>
      </c>
      <c r="F70" s="87">
        <v>0</v>
      </c>
      <c r="G70"/>
    </row>
    <row r="71" spans="2:7" s="1" customFormat="1" ht="15.6" x14ac:dyDescent="0.3">
      <c r="B71" s="185"/>
      <c r="C71" s="175"/>
      <c r="D71" s="86" t="s">
        <v>116</v>
      </c>
      <c r="E71" s="133">
        <v>245</v>
      </c>
      <c r="F71" s="87">
        <v>1</v>
      </c>
      <c r="G71"/>
    </row>
    <row r="72" spans="2:7" s="1" customFormat="1" ht="15.6" x14ac:dyDescent="0.3">
      <c r="B72" s="185"/>
      <c r="C72" s="175"/>
      <c r="D72" s="86" t="s">
        <v>117</v>
      </c>
      <c r="E72" s="133">
        <v>923</v>
      </c>
      <c r="F72" s="87">
        <v>0</v>
      </c>
      <c r="G72"/>
    </row>
    <row r="73" spans="2:7" s="1" customFormat="1" ht="15.6" x14ac:dyDescent="0.3">
      <c r="B73" s="185"/>
      <c r="C73" s="175"/>
      <c r="D73" s="86" t="s">
        <v>118</v>
      </c>
      <c r="E73" s="133">
        <v>663</v>
      </c>
      <c r="F73" s="87">
        <v>2</v>
      </c>
      <c r="G73"/>
    </row>
    <row r="74" spans="2:7" s="1" customFormat="1" ht="15.6" x14ac:dyDescent="0.3">
      <c r="B74" s="185"/>
      <c r="C74" s="175"/>
      <c r="D74" s="86" t="s">
        <v>119</v>
      </c>
      <c r="E74" s="133">
        <v>638</v>
      </c>
      <c r="F74" s="87">
        <v>6</v>
      </c>
      <c r="G74"/>
    </row>
    <row r="75" spans="2:7" s="1" customFormat="1" ht="15.6" x14ac:dyDescent="0.3">
      <c r="B75" s="185"/>
      <c r="C75" s="175"/>
      <c r="D75" s="86" t="s">
        <v>120</v>
      </c>
      <c r="E75" s="133">
        <v>780</v>
      </c>
      <c r="F75" s="87">
        <v>6</v>
      </c>
      <c r="G75"/>
    </row>
    <row r="76" spans="2:7" s="1" customFormat="1" ht="15.6" x14ac:dyDescent="0.3">
      <c r="B76" s="185"/>
      <c r="C76" s="175"/>
      <c r="D76" s="86" t="s">
        <v>121</v>
      </c>
      <c r="E76" s="133">
        <v>75</v>
      </c>
      <c r="F76" s="87">
        <v>0</v>
      </c>
      <c r="G76"/>
    </row>
    <row r="77" spans="2:7" s="1" customFormat="1" ht="15.6" x14ac:dyDescent="0.3">
      <c r="B77" s="185"/>
      <c r="C77" s="175"/>
      <c r="D77" s="86" t="s">
        <v>122</v>
      </c>
      <c r="E77" s="133">
        <v>324</v>
      </c>
      <c r="F77" s="87">
        <v>2</v>
      </c>
      <c r="G77"/>
    </row>
    <row r="78" spans="2:7" s="1" customFormat="1" ht="15.6" x14ac:dyDescent="0.3">
      <c r="B78" s="185"/>
      <c r="C78" s="175"/>
      <c r="D78" s="86" t="s">
        <v>123</v>
      </c>
      <c r="E78" s="133">
        <v>455</v>
      </c>
      <c r="F78" s="87">
        <v>1</v>
      </c>
      <c r="G78"/>
    </row>
    <row r="79" spans="2:7" s="1" customFormat="1" ht="16.2" thickBot="1" x14ac:dyDescent="0.35">
      <c r="B79" s="185"/>
      <c r="C79" s="176"/>
      <c r="D79" s="88" t="s">
        <v>124</v>
      </c>
      <c r="E79" s="133">
        <v>417</v>
      </c>
      <c r="F79" s="89">
        <v>3</v>
      </c>
      <c r="G79"/>
    </row>
    <row r="80" spans="2:7" s="1" customFormat="1" ht="16.2" thickBot="1" x14ac:dyDescent="0.35">
      <c r="B80" s="70" t="s">
        <v>6</v>
      </c>
      <c r="C80" s="90" t="s">
        <v>7</v>
      </c>
      <c r="D80" s="90" t="s">
        <v>7</v>
      </c>
      <c r="E80" s="129">
        <f>SUM(E6:E79)</f>
        <v>172445</v>
      </c>
      <c r="F80" s="129">
        <f>SUM(F6:F79)</f>
        <v>2463</v>
      </c>
      <c r="G80"/>
    </row>
    <row r="81" spans="2:9" s="1" customFormat="1" ht="16.2" thickBot="1" x14ac:dyDescent="0.35">
      <c r="B81" s="2"/>
    </row>
    <row r="82" spans="2:9" s="1" customFormat="1" ht="47.4" thickBot="1" x14ac:dyDescent="0.35">
      <c r="B82" s="30" t="s">
        <v>11</v>
      </c>
      <c r="C82" s="4" t="s">
        <v>0</v>
      </c>
      <c r="D82" s="4" t="s">
        <v>9</v>
      </c>
      <c r="E82" s="4" t="s">
        <v>27</v>
      </c>
      <c r="F82" s="4" t="s">
        <v>42</v>
      </c>
      <c r="I82" s="49"/>
    </row>
    <row r="83" spans="2:9" s="1" customFormat="1" ht="15.75" customHeight="1" x14ac:dyDescent="0.3">
      <c r="B83" s="184" t="s">
        <v>13</v>
      </c>
      <c r="C83" s="172" t="s">
        <v>51</v>
      </c>
      <c r="D83" s="86" t="s">
        <v>52</v>
      </c>
      <c r="E83" s="87">
        <v>1</v>
      </c>
      <c r="F83" s="87">
        <v>0</v>
      </c>
    </row>
    <row r="84" spans="2:9" s="1" customFormat="1" ht="15.6" x14ac:dyDescent="0.3">
      <c r="B84" s="185"/>
      <c r="C84" s="173"/>
      <c r="D84" s="86" t="s">
        <v>53</v>
      </c>
      <c r="E84" s="87">
        <v>0</v>
      </c>
      <c r="F84" s="87">
        <v>0</v>
      </c>
    </row>
    <row r="85" spans="2:9" s="1" customFormat="1" ht="15.6" x14ac:dyDescent="0.3">
      <c r="B85" s="185"/>
      <c r="C85" s="173"/>
      <c r="D85" s="86" t="s">
        <v>54</v>
      </c>
      <c r="E85" s="87">
        <v>36</v>
      </c>
      <c r="F85" s="87">
        <v>0</v>
      </c>
    </row>
    <row r="86" spans="2:9" s="1" customFormat="1" ht="15.6" x14ac:dyDescent="0.3">
      <c r="B86" s="185"/>
      <c r="C86" s="173"/>
      <c r="D86" s="86" t="s">
        <v>55</v>
      </c>
      <c r="E86" s="87">
        <v>255</v>
      </c>
      <c r="F86" s="87">
        <v>2</v>
      </c>
    </row>
    <row r="87" spans="2:9" s="1" customFormat="1" ht="15.6" x14ac:dyDescent="0.3">
      <c r="B87" s="185"/>
      <c r="C87" s="173"/>
      <c r="D87" s="86" t="s">
        <v>56</v>
      </c>
      <c r="E87" s="87">
        <v>16</v>
      </c>
      <c r="F87" s="87">
        <v>0</v>
      </c>
    </row>
    <row r="88" spans="2:9" s="1" customFormat="1" ht="15.6" x14ac:dyDescent="0.3">
      <c r="B88" s="185"/>
      <c r="C88" s="173"/>
      <c r="D88" s="86" t="s">
        <v>57</v>
      </c>
      <c r="E88" s="87">
        <v>166</v>
      </c>
      <c r="F88" s="87">
        <v>6</v>
      </c>
    </row>
    <row r="89" spans="2:9" s="1" customFormat="1" ht="15.6" x14ac:dyDescent="0.3">
      <c r="B89" s="185"/>
      <c r="C89" s="173"/>
      <c r="D89" s="86" t="s">
        <v>58</v>
      </c>
      <c r="E89" s="87">
        <v>51</v>
      </c>
      <c r="F89" s="87">
        <v>0</v>
      </c>
    </row>
    <row r="90" spans="2:9" s="1" customFormat="1" ht="15.6" x14ac:dyDescent="0.3">
      <c r="B90" s="185"/>
      <c r="C90" s="173"/>
      <c r="D90" s="86" t="s">
        <v>59</v>
      </c>
      <c r="E90" s="87">
        <v>3</v>
      </c>
      <c r="F90" s="87">
        <v>0</v>
      </c>
    </row>
    <row r="91" spans="2:9" s="1" customFormat="1" ht="15.6" x14ac:dyDescent="0.3">
      <c r="B91" s="185"/>
      <c r="C91" s="173"/>
      <c r="D91" s="86" t="s">
        <v>60</v>
      </c>
      <c r="E91" s="87">
        <v>5</v>
      </c>
      <c r="F91" s="87">
        <v>0</v>
      </c>
    </row>
    <row r="92" spans="2:9" s="1" customFormat="1" ht="15.6" x14ac:dyDescent="0.3">
      <c r="B92" s="185"/>
      <c r="C92" s="173"/>
      <c r="D92" s="86" t="s">
        <v>61</v>
      </c>
      <c r="E92" s="87">
        <v>3</v>
      </c>
      <c r="F92" s="87">
        <v>0</v>
      </c>
    </row>
    <row r="93" spans="2:9" s="1" customFormat="1" ht="15.6" x14ac:dyDescent="0.3">
      <c r="B93" s="185"/>
      <c r="C93" s="173"/>
      <c r="D93" s="86" t="s">
        <v>62</v>
      </c>
      <c r="E93" s="87">
        <v>15</v>
      </c>
      <c r="F93" s="87">
        <v>0</v>
      </c>
    </row>
    <row r="94" spans="2:9" s="1" customFormat="1" ht="15.6" x14ac:dyDescent="0.3">
      <c r="B94" s="185"/>
      <c r="C94" s="173"/>
      <c r="D94" s="86" t="s">
        <v>63</v>
      </c>
      <c r="E94" s="87">
        <v>16</v>
      </c>
      <c r="F94" s="87">
        <v>0</v>
      </c>
    </row>
    <row r="95" spans="2:9" s="1" customFormat="1" ht="15.6" x14ac:dyDescent="0.3">
      <c r="B95" s="185"/>
      <c r="C95" s="172" t="s">
        <v>64</v>
      </c>
      <c r="D95" s="86" t="s">
        <v>65</v>
      </c>
      <c r="E95" s="87">
        <v>210</v>
      </c>
      <c r="F95" s="87">
        <v>5</v>
      </c>
    </row>
    <row r="96" spans="2:9" s="1" customFormat="1" ht="15.6" x14ac:dyDescent="0.3">
      <c r="B96" s="185"/>
      <c r="C96" s="173"/>
      <c r="D96" s="86" t="s">
        <v>66</v>
      </c>
      <c r="E96" s="87">
        <v>512</v>
      </c>
      <c r="F96" s="87">
        <v>10</v>
      </c>
    </row>
    <row r="97" spans="2:6" s="1" customFormat="1" ht="15.6" x14ac:dyDescent="0.3">
      <c r="B97" s="185"/>
      <c r="C97" s="173"/>
      <c r="D97" s="86" t="s">
        <v>67</v>
      </c>
      <c r="E97" s="87">
        <v>188</v>
      </c>
      <c r="F97" s="87">
        <v>3</v>
      </c>
    </row>
    <row r="98" spans="2:6" s="1" customFormat="1" ht="15.6" x14ac:dyDescent="0.3">
      <c r="B98" s="185"/>
      <c r="C98" s="173"/>
      <c r="D98" s="86" t="s">
        <v>68</v>
      </c>
      <c r="E98" s="87">
        <v>0</v>
      </c>
      <c r="F98" s="87">
        <v>0</v>
      </c>
    </row>
    <row r="99" spans="2:6" s="1" customFormat="1" ht="15.6" x14ac:dyDescent="0.3">
      <c r="B99" s="185"/>
      <c r="C99" s="173"/>
      <c r="D99" s="86" t="s">
        <v>69</v>
      </c>
      <c r="E99" s="87">
        <v>7</v>
      </c>
      <c r="F99" s="87">
        <v>0</v>
      </c>
    </row>
    <row r="100" spans="2:6" s="1" customFormat="1" ht="15.6" x14ac:dyDescent="0.3">
      <c r="B100" s="185"/>
      <c r="C100" s="173"/>
      <c r="D100" s="86" t="s">
        <v>70</v>
      </c>
      <c r="E100" s="87">
        <v>5</v>
      </c>
      <c r="F100" s="87">
        <v>0</v>
      </c>
    </row>
    <row r="101" spans="2:6" s="1" customFormat="1" ht="15.6" x14ac:dyDescent="0.3">
      <c r="B101" s="185"/>
      <c r="C101" s="173"/>
      <c r="D101" s="86" t="s">
        <v>71</v>
      </c>
      <c r="E101" s="87">
        <v>12</v>
      </c>
      <c r="F101" s="87">
        <v>0</v>
      </c>
    </row>
    <row r="102" spans="2:6" s="1" customFormat="1" ht="15.6" x14ac:dyDescent="0.3">
      <c r="B102" s="185"/>
      <c r="C102" s="173"/>
      <c r="D102" s="86" t="s">
        <v>72</v>
      </c>
      <c r="E102" s="87">
        <v>58</v>
      </c>
      <c r="F102" s="87">
        <v>0</v>
      </c>
    </row>
    <row r="103" spans="2:6" s="1" customFormat="1" ht="15.6" x14ac:dyDescent="0.3">
      <c r="B103" s="185"/>
      <c r="C103" s="173"/>
      <c r="D103" s="86" t="s">
        <v>73</v>
      </c>
      <c r="E103" s="87">
        <v>2</v>
      </c>
      <c r="F103" s="87">
        <v>0</v>
      </c>
    </row>
    <row r="104" spans="2:6" s="1" customFormat="1" ht="15.6" x14ac:dyDescent="0.3">
      <c r="B104" s="185"/>
      <c r="C104" s="173"/>
      <c r="D104" s="86">
        <v>20622</v>
      </c>
      <c r="E104" s="87">
        <v>11</v>
      </c>
      <c r="F104" s="87">
        <v>0</v>
      </c>
    </row>
    <row r="105" spans="2:6" s="1" customFormat="1" ht="15.6" x14ac:dyDescent="0.3">
      <c r="B105" s="185"/>
      <c r="C105" s="173"/>
      <c r="D105" s="86" t="s">
        <v>74</v>
      </c>
      <c r="E105" s="87">
        <v>5</v>
      </c>
      <c r="F105" s="87">
        <v>0</v>
      </c>
    </row>
    <row r="106" spans="2:6" s="1" customFormat="1" ht="15.6" x14ac:dyDescent="0.3">
      <c r="B106" s="185"/>
      <c r="C106" s="173"/>
      <c r="D106" s="86" t="s">
        <v>75</v>
      </c>
      <c r="E106" s="87">
        <v>0</v>
      </c>
      <c r="F106" s="87">
        <v>0</v>
      </c>
    </row>
    <row r="107" spans="2:6" s="1" customFormat="1" ht="15.6" x14ac:dyDescent="0.3">
      <c r="B107" s="185"/>
      <c r="C107" s="173"/>
      <c r="D107" s="86" t="s">
        <v>76</v>
      </c>
      <c r="E107" s="87">
        <v>39</v>
      </c>
      <c r="F107" s="87">
        <v>0</v>
      </c>
    </row>
    <row r="108" spans="2:6" s="1" customFormat="1" ht="15.6" x14ac:dyDescent="0.3">
      <c r="B108" s="185"/>
      <c r="C108" s="173"/>
      <c r="D108" s="86" t="s">
        <v>77</v>
      </c>
      <c r="E108" s="87">
        <v>157</v>
      </c>
      <c r="F108" s="87">
        <v>3</v>
      </c>
    </row>
    <row r="109" spans="2:6" s="1" customFormat="1" ht="15.6" x14ac:dyDescent="0.3">
      <c r="B109" s="185"/>
      <c r="C109" s="173"/>
      <c r="D109" s="86" t="s">
        <v>78</v>
      </c>
      <c r="E109" s="87">
        <v>0</v>
      </c>
      <c r="F109" s="87">
        <v>0</v>
      </c>
    </row>
    <row r="110" spans="2:6" s="1" customFormat="1" ht="15.6" x14ac:dyDescent="0.3">
      <c r="B110" s="185"/>
      <c r="C110" s="173"/>
      <c r="D110" s="86" t="s">
        <v>79</v>
      </c>
      <c r="E110" s="87">
        <v>4</v>
      </c>
      <c r="F110" s="87">
        <v>0</v>
      </c>
    </row>
    <row r="111" spans="2:6" s="1" customFormat="1" ht="15.6" x14ac:dyDescent="0.3">
      <c r="B111" s="185"/>
      <c r="C111" s="173"/>
      <c r="D111" s="86" t="s">
        <v>80</v>
      </c>
      <c r="E111" s="87">
        <v>229</v>
      </c>
      <c r="F111" s="87">
        <v>3</v>
      </c>
    </row>
    <row r="112" spans="2:6" s="1" customFormat="1" ht="15.6" x14ac:dyDescent="0.3">
      <c r="B112" s="185"/>
      <c r="C112" s="173"/>
      <c r="D112" s="86" t="s">
        <v>81</v>
      </c>
      <c r="E112" s="87">
        <v>9</v>
      </c>
      <c r="F112" s="87">
        <v>0</v>
      </c>
    </row>
    <row r="113" spans="2:6" s="1" customFormat="1" ht="15.6" x14ac:dyDescent="0.3">
      <c r="B113" s="185"/>
      <c r="C113" s="173"/>
      <c r="D113" s="86" t="s">
        <v>82</v>
      </c>
      <c r="E113" s="87">
        <v>0</v>
      </c>
      <c r="F113" s="87">
        <v>0</v>
      </c>
    </row>
    <row r="114" spans="2:6" s="1" customFormat="1" ht="15.6" x14ac:dyDescent="0.3">
      <c r="B114" s="185"/>
      <c r="C114" s="173"/>
      <c r="D114" s="86" t="s">
        <v>83</v>
      </c>
      <c r="E114" s="87">
        <v>0</v>
      </c>
      <c r="F114" s="87">
        <v>0</v>
      </c>
    </row>
    <row r="115" spans="2:6" s="1" customFormat="1" ht="15.6" x14ac:dyDescent="0.3">
      <c r="B115" s="185"/>
      <c r="C115" s="173"/>
      <c r="D115" s="86" t="s">
        <v>84</v>
      </c>
      <c r="E115" s="87">
        <v>35</v>
      </c>
      <c r="F115" s="87">
        <v>0</v>
      </c>
    </row>
    <row r="116" spans="2:6" s="1" customFormat="1" ht="15.6" x14ac:dyDescent="0.3">
      <c r="B116" s="185"/>
      <c r="C116" s="173"/>
      <c r="D116" s="86" t="s">
        <v>85</v>
      </c>
      <c r="E116" s="87">
        <v>38</v>
      </c>
      <c r="F116" s="87">
        <v>0</v>
      </c>
    </row>
    <row r="117" spans="2:6" s="1" customFormat="1" ht="15.6" x14ac:dyDescent="0.3">
      <c r="B117" s="185"/>
      <c r="C117" s="173"/>
      <c r="D117" s="86" t="s">
        <v>86</v>
      </c>
      <c r="E117" s="87">
        <v>5</v>
      </c>
      <c r="F117" s="87">
        <v>0</v>
      </c>
    </row>
    <row r="118" spans="2:6" s="1" customFormat="1" ht="15.6" x14ac:dyDescent="0.3">
      <c r="B118" s="185"/>
      <c r="C118" s="173"/>
      <c r="D118" s="86" t="s">
        <v>87</v>
      </c>
      <c r="E118" s="87">
        <v>9</v>
      </c>
      <c r="F118" s="87">
        <v>0</v>
      </c>
    </row>
    <row r="119" spans="2:6" s="1" customFormat="1" ht="15.6" x14ac:dyDescent="0.3">
      <c r="B119" s="185"/>
      <c r="C119" s="173"/>
      <c r="D119" s="86" t="s">
        <v>88</v>
      </c>
      <c r="E119" s="87">
        <v>7</v>
      </c>
      <c r="F119" s="87">
        <v>0</v>
      </c>
    </row>
    <row r="120" spans="2:6" s="1" customFormat="1" ht="15.6" x14ac:dyDescent="0.3">
      <c r="B120" s="185"/>
      <c r="C120" s="173"/>
      <c r="D120" s="86" t="s">
        <v>89</v>
      </c>
      <c r="E120" s="87">
        <v>47</v>
      </c>
      <c r="F120" s="87">
        <v>1</v>
      </c>
    </row>
    <row r="121" spans="2:6" s="1" customFormat="1" ht="15" customHeight="1" x14ac:dyDescent="0.3">
      <c r="B121" s="185"/>
      <c r="C121" s="174" t="s">
        <v>90</v>
      </c>
      <c r="D121" s="86">
        <v>20601</v>
      </c>
      <c r="E121" s="87">
        <v>2</v>
      </c>
      <c r="F121" s="87">
        <v>0</v>
      </c>
    </row>
    <row r="122" spans="2:6" s="1" customFormat="1" ht="15" customHeight="1" x14ac:dyDescent="0.3">
      <c r="B122" s="185"/>
      <c r="C122" s="175"/>
      <c r="D122" s="86">
        <v>20607</v>
      </c>
      <c r="E122" s="87">
        <v>25</v>
      </c>
      <c r="F122" s="87">
        <v>1</v>
      </c>
    </row>
    <row r="123" spans="2:6" s="1" customFormat="1" ht="15" customHeight="1" x14ac:dyDescent="0.3">
      <c r="B123" s="185"/>
      <c r="C123" s="175"/>
      <c r="D123" s="86">
        <v>20608</v>
      </c>
      <c r="E123" s="87">
        <v>6</v>
      </c>
      <c r="F123" s="87">
        <v>0</v>
      </c>
    </row>
    <row r="124" spans="2:6" s="1" customFormat="1" ht="15.6" x14ac:dyDescent="0.3">
      <c r="B124" s="185"/>
      <c r="C124" s="175"/>
      <c r="D124" s="86">
        <v>20613</v>
      </c>
      <c r="E124" s="87">
        <v>41</v>
      </c>
      <c r="F124" s="87">
        <v>0</v>
      </c>
    </row>
    <row r="125" spans="2:6" s="1" customFormat="1" ht="15.6" x14ac:dyDescent="0.3">
      <c r="B125" s="185"/>
      <c r="C125" s="175"/>
      <c r="D125" s="86" t="s">
        <v>92</v>
      </c>
      <c r="E125" s="87">
        <v>1</v>
      </c>
      <c r="F125" s="87">
        <v>0</v>
      </c>
    </row>
    <row r="126" spans="2:6" s="1" customFormat="1" ht="15.6" x14ac:dyDescent="0.3">
      <c r="B126" s="185"/>
      <c r="C126" s="175"/>
      <c r="D126" s="86">
        <v>20744</v>
      </c>
      <c r="E126" s="87">
        <v>0</v>
      </c>
      <c r="F126" s="87">
        <v>0</v>
      </c>
    </row>
    <row r="127" spans="2:6" s="1" customFormat="1" ht="15.6" x14ac:dyDescent="0.3">
      <c r="B127" s="185"/>
      <c r="C127" s="175"/>
      <c r="D127" s="86" t="s">
        <v>95</v>
      </c>
      <c r="E127" s="87">
        <v>4</v>
      </c>
      <c r="F127" s="87">
        <v>0</v>
      </c>
    </row>
    <row r="128" spans="2:6" s="1" customFormat="1" ht="15.6" x14ac:dyDescent="0.3">
      <c r="B128" s="185"/>
      <c r="C128" s="174" t="s">
        <v>96</v>
      </c>
      <c r="D128" s="86" t="s">
        <v>97</v>
      </c>
      <c r="E128" s="87">
        <v>3</v>
      </c>
      <c r="F128" s="87">
        <v>0</v>
      </c>
    </row>
    <row r="129" spans="2:6" s="1" customFormat="1" ht="15.6" x14ac:dyDescent="0.3">
      <c r="B129" s="185"/>
      <c r="C129" s="175"/>
      <c r="D129" s="86" t="s">
        <v>98</v>
      </c>
      <c r="E129" s="87">
        <v>16</v>
      </c>
      <c r="F129" s="87">
        <v>0</v>
      </c>
    </row>
    <row r="130" spans="2:6" s="1" customFormat="1" ht="15.6" x14ac:dyDescent="0.3">
      <c r="B130" s="185"/>
      <c r="C130" s="175"/>
      <c r="D130" s="86" t="s">
        <v>99</v>
      </c>
      <c r="E130" s="87">
        <v>17</v>
      </c>
      <c r="F130" s="87">
        <v>0</v>
      </c>
    </row>
    <row r="131" spans="2:6" s="1" customFormat="1" ht="15.6" x14ac:dyDescent="0.3">
      <c r="B131" s="185"/>
      <c r="C131" s="175"/>
      <c r="D131" s="86" t="s">
        <v>100</v>
      </c>
      <c r="E131" s="87">
        <v>72</v>
      </c>
      <c r="F131" s="87">
        <v>1</v>
      </c>
    </row>
    <row r="132" spans="2:6" s="1" customFormat="1" ht="15.6" x14ac:dyDescent="0.3">
      <c r="B132" s="185"/>
      <c r="C132" s="175"/>
      <c r="D132" s="86" t="s">
        <v>101</v>
      </c>
      <c r="E132" s="87">
        <v>33</v>
      </c>
      <c r="F132" s="87">
        <v>0</v>
      </c>
    </row>
    <row r="133" spans="2:6" s="1" customFormat="1" ht="15.6" x14ac:dyDescent="0.3">
      <c r="B133" s="185"/>
      <c r="C133" s="175"/>
      <c r="D133" s="86" t="s">
        <v>102</v>
      </c>
      <c r="E133" s="87">
        <v>18</v>
      </c>
      <c r="F133" s="87">
        <v>0</v>
      </c>
    </row>
    <row r="134" spans="2:6" s="1" customFormat="1" ht="15.6" x14ac:dyDescent="0.3">
      <c r="B134" s="185"/>
      <c r="C134" s="175"/>
      <c r="D134" s="86" t="s">
        <v>103</v>
      </c>
      <c r="E134" s="87">
        <v>9</v>
      </c>
      <c r="F134" s="87">
        <v>0</v>
      </c>
    </row>
    <row r="135" spans="2:6" s="1" customFormat="1" ht="15.6" x14ac:dyDescent="0.3">
      <c r="B135" s="185"/>
      <c r="C135" s="175"/>
      <c r="D135" s="86" t="s">
        <v>104</v>
      </c>
      <c r="E135" s="87">
        <v>4</v>
      </c>
      <c r="F135" s="87">
        <v>0</v>
      </c>
    </row>
    <row r="136" spans="2:6" s="1" customFormat="1" ht="15.6" x14ac:dyDescent="0.3">
      <c r="B136" s="185"/>
      <c r="C136" s="175"/>
      <c r="D136" s="86" t="s">
        <v>105</v>
      </c>
      <c r="E136" s="87">
        <v>4</v>
      </c>
      <c r="F136" s="87">
        <v>0</v>
      </c>
    </row>
    <row r="137" spans="2:6" s="1" customFormat="1" ht="15.6" x14ac:dyDescent="0.3">
      <c r="B137" s="185"/>
      <c r="C137" s="175"/>
      <c r="D137" s="86" t="s">
        <v>106</v>
      </c>
      <c r="E137" s="87">
        <v>0</v>
      </c>
      <c r="F137" s="87">
        <v>0</v>
      </c>
    </row>
    <row r="138" spans="2:6" s="1" customFormat="1" ht="15.6" x14ac:dyDescent="0.3">
      <c r="B138" s="185"/>
      <c r="C138" s="175"/>
      <c r="D138" s="86" t="s">
        <v>107</v>
      </c>
      <c r="E138" s="87">
        <v>6</v>
      </c>
      <c r="F138" s="87">
        <v>0</v>
      </c>
    </row>
    <row r="139" spans="2:6" s="1" customFormat="1" ht="15.6" x14ac:dyDescent="0.3">
      <c r="B139" s="185"/>
      <c r="C139" s="175"/>
      <c r="D139" s="86" t="s">
        <v>108</v>
      </c>
      <c r="E139" s="87">
        <v>4</v>
      </c>
      <c r="F139" s="87">
        <v>0</v>
      </c>
    </row>
    <row r="140" spans="2:6" s="1" customFormat="1" ht="15.6" x14ac:dyDescent="0.3">
      <c r="B140" s="185"/>
      <c r="C140" s="175"/>
      <c r="D140" s="86" t="s">
        <v>109</v>
      </c>
      <c r="E140" s="87">
        <v>117</v>
      </c>
      <c r="F140" s="87">
        <v>3</v>
      </c>
    </row>
    <row r="141" spans="2:6" s="1" customFormat="1" ht="15.6" x14ac:dyDescent="0.3">
      <c r="B141" s="185"/>
      <c r="C141" s="175"/>
      <c r="D141" s="86" t="s">
        <v>110</v>
      </c>
      <c r="E141" s="87">
        <v>1</v>
      </c>
      <c r="F141" s="87">
        <v>0</v>
      </c>
    </row>
    <row r="142" spans="2:6" s="1" customFormat="1" ht="15.6" x14ac:dyDescent="0.3">
      <c r="B142" s="185"/>
      <c r="C142" s="175"/>
      <c r="D142" s="86" t="s">
        <v>111</v>
      </c>
      <c r="E142" s="87">
        <v>54</v>
      </c>
      <c r="F142" s="87">
        <v>0</v>
      </c>
    </row>
    <row r="143" spans="2:6" s="1" customFormat="1" ht="15.6" x14ac:dyDescent="0.3">
      <c r="B143" s="185"/>
      <c r="C143" s="175"/>
      <c r="D143" s="86" t="s">
        <v>112</v>
      </c>
      <c r="E143" s="87">
        <v>134</v>
      </c>
      <c r="F143" s="87">
        <v>2</v>
      </c>
    </row>
    <row r="144" spans="2:6" s="1" customFormat="1" ht="15.6" x14ac:dyDescent="0.3">
      <c r="B144" s="185"/>
      <c r="C144" s="175"/>
      <c r="D144" s="86" t="s">
        <v>113</v>
      </c>
      <c r="E144" s="87">
        <v>661</v>
      </c>
      <c r="F144" s="87">
        <v>11</v>
      </c>
    </row>
    <row r="145" spans="2:9" s="1" customFormat="1" ht="15.6" x14ac:dyDescent="0.3">
      <c r="B145" s="185"/>
      <c r="C145" s="175"/>
      <c r="D145" s="86" t="s">
        <v>114</v>
      </c>
      <c r="E145" s="87">
        <v>3</v>
      </c>
      <c r="F145" s="87">
        <v>0</v>
      </c>
    </row>
    <row r="146" spans="2:9" s="1" customFormat="1" ht="15.6" x14ac:dyDescent="0.3">
      <c r="B146" s="185"/>
      <c r="C146" s="175"/>
      <c r="D146" s="86">
        <v>20659</v>
      </c>
      <c r="E146" s="87">
        <v>144</v>
      </c>
      <c r="F146" s="87">
        <v>0</v>
      </c>
    </row>
    <row r="147" spans="2:9" s="1" customFormat="1" ht="15.6" x14ac:dyDescent="0.3">
      <c r="B147" s="185"/>
      <c r="C147" s="175"/>
      <c r="D147" s="86" t="s">
        <v>115</v>
      </c>
      <c r="E147" s="87">
        <v>1</v>
      </c>
      <c r="F147" s="87">
        <v>0</v>
      </c>
    </row>
    <row r="148" spans="2:9" s="1" customFormat="1" ht="15.6" x14ac:dyDescent="0.3">
      <c r="B148" s="185"/>
      <c r="C148" s="175"/>
      <c r="D148" s="86" t="s">
        <v>116</v>
      </c>
      <c r="E148" s="87">
        <v>12</v>
      </c>
      <c r="F148" s="87">
        <v>0</v>
      </c>
    </row>
    <row r="149" spans="2:9" s="1" customFormat="1" ht="15.6" x14ac:dyDescent="0.3">
      <c r="B149" s="185"/>
      <c r="C149" s="175"/>
      <c r="D149" s="86" t="s">
        <v>117</v>
      </c>
      <c r="E149" s="87">
        <v>0</v>
      </c>
      <c r="F149" s="87">
        <v>0</v>
      </c>
    </row>
    <row r="150" spans="2:9" s="1" customFormat="1" ht="15.6" x14ac:dyDescent="0.3">
      <c r="B150" s="185"/>
      <c r="C150" s="175"/>
      <c r="D150" s="86" t="s">
        <v>118</v>
      </c>
      <c r="E150" s="87">
        <v>5</v>
      </c>
      <c r="F150" s="87">
        <v>0</v>
      </c>
    </row>
    <row r="151" spans="2:9" s="1" customFormat="1" ht="15.6" x14ac:dyDescent="0.3">
      <c r="B151" s="185"/>
      <c r="C151" s="175"/>
      <c r="D151" s="86" t="s">
        <v>119</v>
      </c>
      <c r="E151" s="87">
        <v>7</v>
      </c>
      <c r="F151" s="87">
        <v>0</v>
      </c>
    </row>
    <row r="152" spans="2:9" s="1" customFormat="1" ht="15.6" x14ac:dyDescent="0.3">
      <c r="B152" s="185"/>
      <c r="C152" s="175"/>
      <c r="D152" s="86" t="s">
        <v>120</v>
      </c>
      <c r="E152" s="87">
        <v>7</v>
      </c>
      <c r="F152" s="87">
        <v>0</v>
      </c>
    </row>
    <row r="153" spans="2:9" s="1" customFormat="1" ht="15.6" x14ac:dyDescent="0.3">
      <c r="B153" s="185"/>
      <c r="C153" s="175"/>
      <c r="D153" s="86" t="s">
        <v>121</v>
      </c>
      <c r="E153" s="87">
        <v>0</v>
      </c>
      <c r="F153" s="87">
        <v>0</v>
      </c>
    </row>
    <row r="154" spans="2:9" s="1" customFormat="1" ht="15.6" x14ac:dyDescent="0.3">
      <c r="B154" s="185"/>
      <c r="C154" s="175"/>
      <c r="D154" s="86" t="s">
        <v>122</v>
      </c>
      <c r="E154" s="87">
        <v>0</v>
      </c>
      <c r="F154" s="87">
        <v>0</v>
      </c>
    </row>
    <row r="155" spans="2:9" s="1" customFormat="1" ht="15.6" x14ac:dyDescent="0.3">
      <c r="B155" s="185"/>
      <c r="C155" s="175"/>
      <c r="D155" s="86" t="s">
        <v>123</v>
      </c>
      <c r="E155" s="87">
        <v>1</v>
      </c>
      <c r="F155" s="87">
        <v>0</v>
      </c>
    </row>
    <row r="156" spans="2:9" s="1" customFormat="1" ht="16.2" thickBot="1" x14ac:dyDescent="0.35">
      <c r="B156" s="185"/>
      <c r="C156" s="176"/>
      <c r="D156" s="88" t="s">
        <v>124</v>
      </c>
      <c r="E156" s="89">
        <v>12</v>
      </c>
      <c r="F156" s="89">
        <v>0</v>
      </c>
    </row>
    <row r="157" spans="2:9" s="1" customFormat="1" ht="16.2" thickBot="1" x14ac:dyDescent="0.35">
      <c r="B157" s="70" t="s">
        <v>6</v>
      </c>
      <c r="C157" s="90" t="s">
        <v>7</v>
      </c>
      <c r="D157" s="90" t="s">
        <v>7</v>
      </c>
      <c r="E157" s="129">
        <f>SUM(E83:E156)</f>
        <v>3580</v>
      </c>
      <c r="F157" s="91">
        <f>SUM(F83:F156)</f>
        <v>51</v>
      </c>
    </row>
    <row r="158" spans="2:9" s="1" customFormat="1" ht="16.2" thickBot="1" x14ac:dyDescent="0.35">
      <c r="B158" s="25"/>
      <c r="C158" s="26"/>
      <c r="D158" s="26"/>
      <c r="E158" s="27"/>
      <c r="F158" s="27"/>
    </row>
    <row r="159" spans="2:9" s="1" customFormat="1" ht="47.4" thickBot="1" x14ac:dyDescent="0.35">
      <c r="B159" s="30" t="s">
        <v>11</v>
      </c>
      <c r="C159" s="4" t="s">
        <v>0</v>
      </c>
      <c r="D159" s="4" t="s">
        <v>9</v>
      </c>
      <c r="E159" s="4" t="s">
        <v>27</v>
      </c>
      <c r="F159" s="4" t="s">
        <v>42</v>
      </c>
      <c r="I159" s="49"/>
    </row>
    <row r="160" spans="2:9" s="1" customFormat="1" ht="15.75" customHeight="1" x14ac:dyDescent="0.3">
      <c r="B160" s="74" t="s">
        <v>10</v>
      </c>
      <c r="C160" s="172" t="s">
        <v>51</v>
      </c>
      <c r="D160" s="86" t="s">
        <v>52</v>
      </c>
      <c r="E160" s="87">
        <v>12</v>
      </c>
      <c r="F160" s="87">
        <v>0</v>
      </c>
    </row>
    <row r="161" spans="2:6" s="1" customFormat="1" ht="15.6" x14ac:dyDescent="0.3">
      <c r="B161" s="75"/>
      <c r="C161" s="173"/>
      <c r="D161" s="86" t="s">
        <v>53</v>
      </c>
      <c r="E161" s="87">
        <v>40</v>
      </c>
      <c r="F161" s="87">
        <v>9</v>
      </c>
    </row>
    <row r="162" spans="2:6" s="1" customFormat="1" ht="15.6" x14ac:dyDescent="0.3">
      <c r="B162" s="75"/>
      <c r="C162" s="173"/>
      <c r="D162" s="86" t="s">
        <v>54</v>
      </c>
      <c r="E162" s="87">
        <v>298</v>
      </c>
      <c r="F162" s="87">
        <v>2</v>
      </c>
    </row>
    <row r="163" spans="2:6" s="1" customFormat="1" ht="15.6" x14ac:dyDescent="0.3">
      <c r="B163" s="75"/>
      <c r="C163" s="173"/>
      <c r="D163" s="86" t="s">
        <v>55</v>
      </c>
      <c r="E163" s="87">
        <v>326</v>
      </c>
      <c r="F163" s="87">
        <v>13</v>
      </c>
    </row>
    <row r="164" spans="2:6" s="1" customFormat="1" ht="15.6" x14ac:dyDescent="0.3">
      <c r="B164" s="75"/>
      <c r="C164" s="173"/>
      <c r="D164" s="86" t="s">
        <v>56</v>
      </c>
      <c r="E164" s="87">
        <v>75</v>
      </c>
      <c r="F164" s="87">
        <v>0</v>
      </c>
    </row>
    <row r="165" spans="2:6" s="1" customFormat="1" ht="15.6" x14ac:dyDescent="0.3">
      <c r="B165" s="75"/>
      <c r="C165" s="173"/>
      <c r="D165" s="86" t="s">
        <v>57</v>
      </c>
      <c r="E165" s="87">
        <v>1084</v>
      </c>
      <c r="F165" s="87">
        <v>24</v>
      </c>
    </row>
    <row r="166" spans="2:6" s="1" customFormat="1" ht="15.6" x14ac:dyDescent="0.3">
      <c r="B166" s="75"/>
      <c r="C166" s="173"/>
      <c r="D166" s="86" t="s">
        <v>58</v>
      </c>
      <c r="E166" s="87">
        <v>189</v>
      </c>
      <c r="F166" s="87">
        <v>4</v>
      </c>
    </row>
    <row r="167" spans="2:6" s="1" customFormat="1" ht="15.6" x14ac:dyDescent="0.3">
      <c r="B167" s="75"/>
      <c r="C167" s="173"/>
      <c r="D167" s="86" t="s">
        <v>59</v>
      </c>
      <c r="E167" s="87">
        <v>418</v>
      </c>
      <c r="F167" s="87">
        <v>24</v>
      </c>
    </row>
    <row r="168" spans="2:6" s="1" customFormat="1" ht="15.6" x14ac:dyDescent="0.3">
      <c r="B168" s="75"/>
      <c r="C168" s="173"/>
      <c r="D168" s="86" t="s">
        <v>60</v>
      </c>
      <c r="E168" s="87">
        <v>54</v>
      </c>
      <c r="F168" s="87">
        <v>0</v>
      </c>
    </row>
    <row r="169" spans="2:6" s="1" customFormat="1" ht="15.6" x14ac:dyDescent="0.3">
      <c r="B169" s="75"/>
      <c r="C169" s="173"/>
      <c r="D169" s="86" t="s">
        <v>61</v>
      </c>
      <c r="E169" s="87">
        <v>2</v>
      </c>
      <c r="F169" s="87">
        <v>0</v>
      </c>
    </row>
    <row r="170" spans="2:6" s="1" customFormat="1" ht="15.6" x14ac:dyDescent="0.3">
      <c r="B170" s="75"/>
      <c r="C170" s="173"/>
      <c r="D170" s="86" t="s">
        <v>62</v>
      </c>
      <c r="E170" s="87">
        <v>336</v>
      </c>
      <c r="F170" s="87">
        <v>1</v>
      </c>
    </row>
    <row r="171" spans="2:6" s="1" customFormat="1" ht="15.6" x14ac:dyDescent="0.3">
      <c r="B171" s="75"/>
      <c r="C171" s="173"/>
      <c r="D171" s="86" t="s">
        <v>63</v>
      </c>
      <c r="E171" s="87">
        <v>363</v>
      </c>
      <c r="F171" s="87">
        <v>12</v>
      </c>
    </row>
    <row r="172" spans="2:6" s="1" customFormat="1" ht="15.6" x14ac:dyDescent="0.3">
      <c r="B172" s="75"/>
      <c r="C172" s="172" t="s">
        <v>64</v>
      </c>
      <c r="D172" s="86" t="s">
        <v>65</v>
      </c>
      <c r="E172" s="87">
        <v>1014</v>
      </c>
      <c r="F172" s="87">
        <v>50</v>
      </c>
    </row>
    <row r="173" spans="2:6" s="1" customFormat="1" ht="15.6" x14ac:dyDescent="0.3">
      <c r="B173" s="75"/>
      <c r="C173" s="173"/>
      <c r="D173" s="86" t="s">
        <v>66</v>
      </c>
      <c r="E173" s="87">
        <v>918</v>
      </c>
      <c r="F173" s="87">
        <v>22</v>
      </c>
    </row>
    <row r="174" spans="2:6" s="1" customFormat="1" ht="15.6" x14ac:dyDescent="0.3">
      <c r="B174" s="75"/>
      <c r="C174" s="173"/>
      <c r="D174" s="86" t="s">
        <v>67</v>
      </c>
      <c r="E174" s="87">
        <v>1387</v>
      </c>
      <c r="F174" s="87">
        <v>31</v>
      </c>
    </row>
    <row r="175" spans="2:6" s="1" customFormat="1" ht="15.6" x14ac:dyDescent="0.3">
      <c r="B175" s="75"/>
      <c r="C175" s="173"/>
      <c r="D175" s="86" t="s">
        <v>68</v>
      </c>
      <c r="E175" s="87">
        <v>3</v>
      </c>
      <c r="F175" s="87">
        <v>0</v>
      </c>
    </row>
    <row r="176" spans="2:6" s="1" customFormat="1" ht="15.6" x14ac:dyDescent="0.3">
      <c r="B176" s="75"/>
      <c r="C176" s="173"/>
      <c r="D176" s="86" t="s">
        <v>69</v>
      </c>
      <c r="E176" s="87">
        <v>68</v>
      </c>
      <c r="F176" s="87">
        <v>4</v>
      </c>
    </row>
    <row r="177" spans="2:6" s="1" customFormat="1" ht="15.6" x14ac:dyDescent="0.3">
      <c r="B177" s="75"/>
      <c r="C177" s="173"/>
      <c r="D177" s="86" t="s">
        <v>70</v>
      </c>
      <c r="E177" s="87">
        <v>5</v>
      </c>
      <c r="F177" s="87">
        <v>0</v>
      </c>
    </row>
    <row r="178" spans="2:6" s="1" customFormat="1" ht="15.6" x14ac:dyDescent="0.3">
      <c r="B178" s="75"/>
      <c r="C178" s="173"/>
      <c r="D178" s="86" t="s">
        <v>71</v>
      </c>
      <c r="E178" s="87">
        <v>30</v>
      </c>
      <c r="F178" s="87">
        <v>0</v>
      </c>
    </row>
    <row r="179" spans="2:6" s="1" customFormat="1" ht="15.6" x14ac:dyDescent="0.3">
      <c r="B179" s="75"/>
      <c r="C179" s="173"/>
      <c r="D179" s="86" t="s">
        <v>72</v>
      </c>
      <c r="E179" s="87">
        <v>152</v>
      </c>
      <c r="F179" s="87">
        <v>1</v>
      </c>
    </row>
    <row r="180" spans="2:6" s="1" customFormat="1" ht="15.6" x14ac:dyDescent="0.3">
      <c r="B180" s="75"/>
      <c r="C180" s="173"/>
      <c r="D180" s="86" t="s">
        <v>73</v>
      </c>
      <c r="E180" s="87">
        <v>12</v>
      </c>
      <c r="F180" s="87">
        <v>0</v>
      </c>
    </row>
    <row r="181" spans="2:6" s="1" customFormat="1" ht="15.6" x14ac:dyDescent="0.3">
      <c r="B181" s="75"/>
      <c r="C181" s="173"/>
      <c r="D181" s="86">
        <v>20622</v>
      </c>
      <c r="E181" s="87">
        <v>35</v>
      </c>
      <c r="F181" s="87">
        <v>0</v>
      </c>
    </row>
    <row r="182" spans="2:6" s="1" customFormat="1" ht="15.6" x14ac:dyDescent="0.3">
      <c r="B182" s="75"/>
      <c r="C182" s="173"/>
      <c r="D182" s="86" t="s">
        <v>74</v>
      </c>
      <c r="E182" s="87">
        <v>24</v>
      </c>
      <c r="F182" s="87">
        <v>0</v>
      </c>
    </row>
    <row r="183" spans="2:6" s="1" customFormat="1" ht="15.6" x14ac:dyDescent="0.3">
      <c r="B183" s="75"/>
      <c r="C183" s="173"/>
      <c r="D183" s="86" t="s">
        <v>75</v>
      </c>
      <c r="E183" s="87">
        <v>27</v>
      </c>
      <c r="F183" s="87">
        <v>0</v>
      </c>
    </row>
    <row r="184" spans="2:6" s="1" customFormat="1" ht="15.6" x14ac:dyDescent="0.3">
      <c r="B184" s="75"/>
      <c r="C184" s="173"/>
      <c r="D184" s="86" t="s">
        <v>76</v>
      </c>
      <c r="E184" s="87">
        <v>199</v>
      </c>
      <c r="F184" s="87">
        <v>1</v>
      </c>
    </row>
    <row r="185" spans="2:6" s="1" customFormat="1" ht="15.6" x14ac:dyDescent="0.3">
      <c r="B185" s="75"/>
      <c r="C185" s="173"/>
      <c r="D185" s="86" t="s">
        <v>77</v>
      </c>
      <c r="E185" s="87">
        <v>281</v>
      </c>
      <c r="F185" s="87">
        <v>3</v>
      </c>
    </row>
    <row r="186" spans="2:6" s="1" customFormat="1" ht="15.6" x14ac:dyDescent="0.3">
      <c r="B186" s="75"/>
      <c r="C186" s="173"/>
      <c r="D186" s="86" t="s">
        <v>78</v>
      </c>
      <c r="E186" s="87">
        <v>1</v>
      </c>
      <c r="F186" s="87">
        <v>0</v>
      </c>
    </row>
    <row r="187" spans="2:6" s="1" customFormat="1" ht="15.6" x14ac:dyDescent="0.3">
      <c r="B187" s="75"/>
      <c r="C187" s="173"/>
      <c r="D187" s="86" t="s">
        <v>79</v>
      </c>
      <c r="E187" s="87">
        <v>28</v>
      </c>
      <c r="F187" s="87">
        <v>0</v>
      </c>
    </row>
    <row r="188" spans="2:6" s="1" customFormat="1" ht="15.6" x14ac:dyDescent="0.3">
      <c r="B188" s="75"/>
      <c r="C188" s="173"/>
      <c r="D188" s="86" t="s">
        <v>80</v>
      </c>
      <c r="E188" s="87">
        <v>1141</v>
      </c>
      <c r="F188" s="87">
        <v>8</v>
      </c>
    </row>
    <row r="189" spans="2:6" s="1" customFormat="1" ht="15.6" x14ac:dyDescent="0.3">
      <c r="B189" s="75"/>
      <c r="C189" s="173"/>
      <c r="D189" s="86" t="s">
        <v>81</v>
      </c>
      <c r="E189" s="87">
        <v>40</v>
      </c>
      <c r="F189" s="87">
        <v>0</v>
      </c>
    </row>
    <row r="190" spans="2:6" s="1" customFormat="1" ht="15.6" x14ac:dyDescent="0.3">
      <c r="B190" s="75"/>
      <c r="C190" s="173"/>
      <c r="D190" s="86" t="s">
        <v>82</v>
      </c>
      <c r="E190" s="87">
        <v>1</v>
      </c>
      <c r="F190" s="87">
        <v>0</v>
      </c>
    </row>
    <row r="191" spans="2:6" s="1" customFormat="1" ht="15.6" x14ac:dyDescent="0.3">
      <c r="B191" s="75"/>
      <c r="C191" s="173"/>
      <c r="D191" s="86" t="s">
        <v>83</v>
      </c>
      <c r="E191" s="87">
        <v>0</v>
      </c>
      <c r="F191" s="87">
        <v>0</v>
      </c>
    </row>
    <row r="192" spans="2:6" s="1" customFormat="1" ht="15.6" x14ac:dyDescent="0.3">
      <c r="B192" s="75"/>
      <c r="C192" s="173"/>
      <c r="D192" s="86" t="s">
        <v>84</v>
      </c>
      <c r="E192" s="87">
        <v>70</v>
      </c>
      <c r="F192" s="87">
        <v>0</v>
      </c>
    </row>
    <row r="193" spans="2:6" s="1" customFormat="1" ht="15.6" x14ac:dyDescent="0.3">
      <c r="B193" s="75"/>
      <c r="C193" s="173"/>
      <c r="D193" s="86" t="s">
        <v>85</v>
      </c>
      <c r="E193" s="87">
        <v>149</v>
      </c>
      <c r="F193" s="87">
        <v>1</v>
      </c>
    </row>
    <row r="194" spans="2:6" s="1" customFormat="1" ht="15.6" x14ac:dyDescent="0.3">
      <c r="B194" s="75"/>
      <c r="C194" s="173"/>
      <c r="D194" s="86" t="s">
        <v>86</v>
      </c>
      <c r="E194" s="87">
        <v>44</v>
      </c>
      <c r="F194" s="87">
        <v>0</v>
      </c>
    </row>
    <row r="195" spans="2:6" s="1" customFormat="1" ht="15.6" x14ac:dyDescent="0.3">
      <c r="B195" s="75"/>
      <c r="C195" s="173"/>
      <c r="D195" s="86" t="s">
        <v>87</v>
      </c>
      <c r="E195" s="87">
        <v>43</v>
      </c>
      <c r="F195" s="87">
        <v>0</v>
      </c>
    </row>
    <row r="196" spans="2:6" s="1" customFormat="1" ht="15.6" x14ac:dyDescent="0.3">
      <c r="B196" s="75"/>
      <c r="C196" s="173"/>
      <c r="D196" s="86" t="s">
        <v>88</v>
      </c>
      <c r="E196" s="87">
        <v>43</v>
      </c>
      <c r="F196" s="87">
        <v>0</v>
      </c>
    </row>
    <row r="197" spans="2:6" s="1" customFormat="1" ht="15.6" x14ac:dyDescent="0.3">
      <c r="B197" s="75"/>
      <c r="C197" s="173"/>
      <c r="D197" s="86" t="s">
        <v>89</v>
      </c>
      <c r="E197" s="87">
        <v>518</v>
      </c>
      <c r="F197" s="87">
        <v>6</v>
      </c>
    </row>
    <row r="198" spans="2:6" s="1" customFormat="1" ht="15" customHeight="1" x14ac:dyDescent="0.3">
      <c r="B198" s="75"/>
      <c r="C198" s="92" t="s">
        <v>90</v>
      </c>
      <c r="D198" s="86">
        <v>20601</v>
      </c>
      <c r="E198" s="87">
        <v>11</v>
      </c>
      <c r="F198" s="87">
        <v>0</v>
      </c>
    </row>
    <row r="199" spans="2:6" s="1" customFormat="1" ht="15" customHeight="1" x14ac:dyDescent="0.3">
      <c r="B199" s="75"/>
      <c r="C199" s="93"/>
      <c r="D199" s="86">
        <v>20607</v>
      </c>
      <c r="E199" s="87">
        <v>226</v>
      </c>
      <c r="F199" s="87">
        <v>3</v>
      </c>
    </row>
    <row r="200" spans="2:6" s="1" customFormat="1" ht="15" customHeight="1" x14ac:dyDescent="0.3">
      <c r="B200" s="75"/>
      <c r="C200" s="93"/>
      <c r="D200" s="86" t="s">
        <v>91</v>
      </c>
      <c r="E200" s="87">
        <v>33</v>
      </c>
      <c r="F200" s="87">
        <v>0</v>
      </c>
    </row>
    <row r="201" spans="2:6" s="1" customFormat="1" ht="15.6" x14ac:dyDescent="0.3">
      <c r="B201" s="75"/>
      <c r="C201" s="93"/>
      <c r="D201" s="86">
        <v>20613</v>
      </c>
      <c r="E201" s="87">
        <v>489</v>
      </c>
      <c r="F201" s="87">
        <v>3</v>
      </c>
    </row>
    <row r="202" spans="2:6" s="1" customFormat="1" ht="15.6" x14ac:dyDescent="0.3">
      <c r="B202" s="75"/>
      <c r="C202" s="93"/>
      <c r="D202" s="86" t="s">
        <v>92</v>
      </c>
      <c r="E202" s="87">
        <v>2</v>
      </c>
      <c r="F202" s="87">
        <v>0</v>
      </c>
    </row>
    <row r="203" spans="2:6" s="1" customFormat="1" ht="15.6" x14ac:dyDescent="0.3">
      <c r="B203" s="75"/>
      <c r="C203" s="93"/>
      <c r="D203" s="86">
        <v>20744</v>
      </c>
      <c r="E203" s="87">
        <v>0</v>
      </c>
      <c r="F203" s="87">
        <v>0</v>
      </c>
    </row>
    <row r="204" spans="2:6" s="1" customFormat="1" ht="15.6" x14ac:dyDescent="0.3">
      <c r="B204" s="75"/>
      <c r="C204" s="93"/>
      <c r="D204" s="86" t="s">
        <v>95</v>
      </c>
      <c r="E204" s="87">
        <v>7</v>
      </c>
      <c r="F204" s="87">
        <v>0</v>
      </c>
    </row>
    <row r="205" spans="2:6" s="1" customFormat="1" ht="15.6" x14ac:dyDescent="0.3">
      <c r="B205" s="75"/>
      <c r="C205" s="174" t="s">
        <v>96</v>
      </c>
      <c r="D205" s="86" t="s">
        <v>97</v>
      </c>
      <c r="E205" s="87">
        <v>10</v>
      </c>
      <c r="F205" s="87">
        <v>0</v>
      </c>
    </row>
    <row r="206" spans="2:6" s="1" customFormat="1" ht="15.6" x14ac:dyDescent="0.3">
      <c r="B206" s="75"/>
      <c r="C206" s="175"/>
      <c r="D206" s="86" t="s">
        <v>98</v>
      </c>
      <c r="E206" s="87">
        <v>45</v>
      </c>
      <c r="F206" s="87">
        <v>0</v>
      </c>
    </row>
    <row r="207" spans="2:6" s="1" customFormat="1" ht="15.6" x14ac:dyDescent="0.3">
      <c r="B207" s="75"/>
      <c r="C207" s="175"/>
      <c r="D207" s="86" t="s">
        <v>99</v>
      </c>
      <c r="E207" s="87">
        <v>18</v>
      </c>
      <c r="F207" s="87">
        <v>0</v>
      </c>
    </row>
    <row r="208" spans="2:6" s="1" customFormat="1" ht="15.6" x14ac:dyDescent="0.3">
      <c r="B208" s="75"/>
      <c r="C208" s="175"/>
      <c r="D208" s="86" t="s">
        <v>100</v>
      </c>
      <c r="E208" s="87">
        <v>812</v>
      </c>
      <c r="F208" s="87">
        <v>61</v>
      </c>
    </row>
    <row r="209" spans="2:6" s="1" customFormat="1" ht="15.6" x14ac:dyDescent="0.3">
      <c r="B209" s="75"/>
      <c r="C209" s="175"/>
      <c r="D209" s="86" t="s">
        <v>101</v>
      </c>
      <c r="E209" s="87">
        <v>99</v>
      </c>
      <c r="F209" s="87">
        <v>3</v>
      </c>
    </row>
    <row r="210" spans="2:6" s="1" customFormat="1" ht="15.6" x14ac:dyDescent="0.3">
      <c r="B210" s="75"/>
      <c r="C210" s="175"/>
      <c r="D210" s="86" t="s">
        <v>102</v>
      </c>
      <c r="E210" s="87">
        <v>26</v>
      </c>
      <c r="F210" s="87">
        <v>0</v>
      </c>
    </row>
    <row r="211" spans="2:6" s="1" customFormat="1" ht="15.6" x14ac:dyDescent="0.3">
      <c r="B211" s="75"/>
      <c r="C211" s="175"/>
      <c r="D211" s="86" t="s">
        <v>103</v>
      </c>
      <c r="E211" s="87">
        <v>238</v>
      </c>
      <c r="F211" s="87">
        <v>10</v>
      </c>
    </row>
    <row r="212" spans="2:6" s="1" customFormat="1" ht="15.6" x14ac:dyDescent="0.3">
      <c r="B212" s="75"/>
      <c r="C212" s="175"/>
      <c r="D212" s="86" t="s">
        <v>104</v>
      </c>
      <c r="E212" s="87">
        <v>34</v>
      </c>
      <c r="F212" s="87">
        <v>0</v>
      </c>
    </row>
    <row r="213" spans="2:6" s="1" customFormat="1" ht="15.6" x14ac:dyDescent="0.3">
      <c r="B213" s="75"/>
      <c r="C213" s="175"/>
      <c r="D213" s="86" t="s">
        <v>105</v>
      </c>
      <c r="E213" s="87">
        <v>15</v>
      </c>
      <c r="F213" s="87">
        <v>0</v>
      </c>
    </row>
    <row r="214" spans="2:6" s="1" customFormat="1" ht="15.6" x14ac:dyDescent="0.3">
      <c r="B214" s="75"/>
      <c r="C214" s="175"/>
      <c r="D214" s="86" t="s">
        <v>106</v>
      </c>
      <c r="E214" s="87">
        <v>2</v>
      </c>
      <c r="F214" s="87">
        <v>0</v>
      </c>
    </row>
    <row r="215" spans="2:6" s="1" customFormat="1" ht="15.6" x14ac:dyDescent="0.3">
      <c r="B215" s="75"/>
      <c r="C215" s="175"/>
      <c r="D215" s="86" t="s">
        <v>107</v>
      </c>
      <c r="E215" s="87">
        <v>26</v>
      </c>
      <c r="F215" s="87">
        <v>0</v>
      </c>
    </row>
    <row r="216" spans="2:6" s="1" customFormat="1" ht="15.6" x14ac:dyDescent="0.3">
      <c r="B216" s="75"/>
      <c r="C216" s="175"/>
      <c r="D216" s="86" t="s">
        <v>108</v>
      </c>
      <c r="E216" s="87">
        <v>33</v>
      </c>
      <c r="F216" s="87">
        <v>0</v>
      </c>
    </row>
    <row r="217" spans="2:6" s="1" customFormat="1" ht="15.6" x14ac:dyDescent="0.3">
      <c r="B217" s="75"/>
      <c r="C217" s="175"/>
      <c r="D217" s="86" t="s">
        <v>109</v>
      </c>
      <c r="E217" s="87">
        <v>231</v>
      </c>
      <c r="F217" s="87">
        <v>8</v>
      </c>
    </row>
    <row r="218" spans="2:6" s="1" customFormat="1" ht="15.6" x14ac:dyDescent="0.3">
      <c r="B218" s="75"/>
      <c r="C218" s="175"/>
      <c r="D218" s="86" t="s">
        <v>110</v>
      </c>
      <c r="E218" s="87">
        <v>5</v>
      </c>
      <c r="F218" s="87">
        <v>0</v>
      </c>
    </row>
    <row r="219" spans="2:6" s="1" customFormat="1" ht="15.6" x14ac:dyDescent="0.3">
      <c r="B219" s="75"/>
      <c r="C219" s="175"/>
      <c r="D219" s="86" t="s">
        <v>111</v>
      </c>
      <c r="E219" s="87">
        <v>383</v>
      </c>
      <c r="F219" s="87">
        <v>5</v>
      </c>
    </row>
    <row r="220" spans="2:6" s="1" customFormat="1" ht="15.6" x14ac:dyDescent="0.3">
      <c r="B220" s="75"/>
      <c r="C220" s="175"/>
      <c r="D220" s="86" t="s">
        <v>112</v>
      </c>
      <c r="E220" s="87">
        <v>768</v>
      </c>
      <c r="F220" s="87">
        <v>10</v>
      </c>
    </row>
    <row r="221" spans="2:6" s="1" customFormat="1" ht="15.6" x14ac:dyDescent="0.3">
      <c r="B221" s="75"/>
      <c r="C221" s="175"/>
      <c r="D221" s="86" t="s">
        <v>113</v>
      </c>
      <c r="E221" s="87">
        <v>1119</v>
      </c>
      <c r="F221" s="87">
        <v>9</v>
      </c>
    </row>
    <row r="222" spans="2:6" s="1" customFormat="1" ht="15.6" x14ac:dyDescent="0.3">
      <c r="B222" s="75"/>
      <c r="C222" s="175"/>
      <c r="D222" s="86" t="s">
        <v>114</v>
      </c>
      <c r="E222" s="87">
        <v>5</v>
      </c>
      <c r="F222" s="87">
        <v>0</v>
      </c>
    </row>
    <row r="223" spans="2:6" s="1" customFormat="1" ht="15.6" x14ac:dyDescent="0.3">
      <c r="B223" s="75"/>
      <c r="C223" s="175"/>
      <c r="D223" s="86">
        <v>20659</v>
      </c>
      <c r="E223" s="87">
        <v>614</v>
      </c>
      <c r="F223" s="87">
        <v>18</v>
      </c>
    </row>
    <row r="224" spans="2:6" s="1" customFormat="1" ht="15.6" x14ac:dyDescent="0.3">
      <c r="B224" s="75"/>
      <c r="C224" s="175"/>
      <c r="D224" s="86" t="s">
        <v>115</v>
      </c>
      <c r="E224" s="87">
        <v>10</v>
      </c>
      <c r="F224" s="87">
        <v>0</v>
      </c>
    </row>
    <row r="225" spans="2:6" s="1" customFormat="1" ht="15.6" x14ac:dyDescent="0.3">
      <c r="B225" s="75"/>
      <c r="C225" s="175"/>
      <c r="D225" s="86" t="s">
        <v>116</v>
      </c>
      <c r="E225" s="87">
        <v>23</v>
      </c>
      <c r="F225" s="87">
        <v>0</v>
      </c>
    </row>
    <row r="226" spans="2:6" s="1" customFormat="1" ht="15.6" x14ac:dyDescent="0.3">
      <c r="B226" s="75"/>
      <c r="C226" s="175"/>
      <c r="D226" s="86" t="s">
        <v>117</v>
      </c>
      <c r="E226" s="87">
        <v>634</v>
      </c>
      <c r="F226" s="87">
        <v>0</v>
      </c>
    </row>
    <row r="227" spans="2:6" s="1" customFormat="1" ht="15.6" x14ac:dyDescent="0.3">
      <c r="B227" s="75"/>
      <c r="C227" s="175"/>
      <c r="D227" s="86" t="s">
        <v>118</v>
      </c>
      <c r="E227" s="87">
        <v>62</v>
      </c>
      <c r="F227" s="87">
        <v>0</v>
      </c>
    </row>
    <row r="228" spans="2:6" s="1" customFormat="1" ht="15.6" x14ac:dyDescent="0.3">
      <c r="B228" s="75"/>
      <c r="C228" s="175"/>
      <c r="D228" s="86" t="s">
        <v>119</v>
      </c>
      <c r="E228" s="87">
        <v>73</v>
      </c>
      <c r="F228" s="87">
        <v>0</v>
      </c>
    </row>
    <row r="229" spans="2:6" s="1" customFormat="1" ht="15.6" x14ac:dyDescent="0.3">
      <c r="B229" s="75"/>
      <c r="C229" s="175"/>
      <c r="D229" s="86" t="s">
        <v>120</v>
      </c>
      <c r="E229" s="87">
        <v>118</v>
      </c>
      <c r="F229" s="87">
        <v>0</v>
      </c>
    </row>
    <row r="230" spans="2:6" s="1" customFormat="1" ht="15.6" x14ac:dyDescent="0.3">
      <c r="B230" s="75"/>
      <c r="C230" s="175"/>
      <c r="D230" s="86" t="s">
        <v>121</v>
      </c>
      <c r="E230" s="87">
        <v>55</v>
      </c>
      <c r="F230" s="87">
        <v>0</v>
      </c>
    </row>
    <row r="231" spans="2:6" s="1" customFormat="1" ht="15.6" x14ac:dyDescent="0.3">
      <c r="B231" s="75"/>
      <c r="C231" s="175"/>
      <c r="D231" s="86" t="s">
        <v>122</v>
      </c>
      <c r="E231" s="87">
        <v>63</v>
      </c>
      <c r="F231" s="87">
        <v>0</v>
      </c>
    </row>
    <row r="232" spans="2:6" s="1" customFormat="1" ht="15.6" x14ac:dyDescent="0.3">
      <c r="B232" s="75"/>
      <c r="C232" s="175"/>
      <c r="D232" s="86" t="s">
        <v>123</v>
      </c>
      <c r="E232" s="87">
        <v>24</v>
      </c>
      <c r="F232" s="87">
        <v>0</v>
      </c>
    </row>
    <row r="233" spans="2:6" s="1" customFormat="1" ht="16.2" thickBot="1" x14ac:dyDescent="0.35">
      <c r="B233" s="75"/>
      <c r="C233" s="176"/>
      <c r="D233" s="88" t="s">
        <v>124</v>
      </c>
      <c r="E233" s="89">
        <v>32</v>
      </c>
      <c r="F233" s="89">
        <v>0</v>
      </c>
    </row>
    <row r="234" spans="2:6" s="1" customFormat="1" ht="16.2" thickBot="1" x14ac:dyDescent="0.35">
      <c r="B234" s="70" t="s">
        <v>6</v>
      </c>
      <c r="C234" s="90" t="s">
        <v>7</v>
      </c>
      <c r="D234" s="90" t="s">
        <v>7</v>
      </c>
      <c r="E234" s="129">
        <f>SUM(E160:E233)</f>
        <v>15775</v>
      </c>
      <c r="F234" s="91">
        <f t="shared" ref="F234" si="0">SUM(F160:F233)</f>
        <v>346</v>
      </c>
    </row>
    <row r="235" spans="2:6" ht="16.2" thickBot="1" x14ac:dyDescent="0.35">
      <c r="B235" s="2"/>
      <c r="C235" s="1"/>
      <c r="D235" s="1"/>
      <c r="E235" s="1"/>
      <c r="F235" s="1"/>
    </row>
    <row r="236" spans="2:6" ht="16.8" thickBot="1" x14ac:dyDescent="0.35">
      <c r="B236" s="177" t="s">
        <v>8</v>
      </c>
      <c r="C236" s="178"/>
      <c r="D236" s="178"/>
      <c r="E236" s="178"/>
      <c r="F236" s="179"/>
    </row>
    <row r="237" spans="2:6" ht="15.6" x14ac:dyDescent="0.3">
      <c r="B237" s="14"/>
      <c r="C237" s="56"/>
      <c r="D237" s="56"/>
      <c r="E237" s="56"/>
      <c r="F237" s="15"/>
    </row>
    <row r="238" spans="2:6" ht="15.6" x14ac:dyDescent="0.3">
      <c r="B238" s="14"/>
      <c r="C238" s="56"/>
      <c r="D238" s="56"/>
      <c r="E238" s="56"/>
      <c r="F238" s="15"/>
    </row>
    <row r="239" spans="2:6" ht="15.6" x14ac:dyDescent="0.3">
      <c r="B239" s="14"/>
      <c r="C239" s="56"/>
      <c r="D239" s="56"/>
      <c r="E239" s="56"/>
      <c r="F239" s="15"/>
    </row>
    <row r="240" spans="2:6" ht="15.6" x14ac:dyDescent="0.3">
      <c r="B240" s="14"/>
      <c r="C240" s="56"/>
      <c r="D240" s="56"/>
      <c r="E240" s="56"/>
      <c r="F240" s="15"/>
    </row>
    <row r="241" spans="2:6" ht="15.6" x14ac:dyDescent="0.3">
      <c r="B241" s="14"/>
      <c r="C241" s="56"/>
      <c r="D241" s="56"/>
      <c r="E241" s="56"/>
      <c r="F241" s="15"/>
    </row>
    <row r="242" spans="2:6" ht="16.2" thickBot="1" x14ac:dyDescent="0.35">
      <c r="B242" s="16"/>
      <c r="C242" s="17"/>
      <c r="D242" s="17"/>
      <c r="E242" s="17"/>
      <c r="F242" s="18"/>
    </row>
  </sheetData>
  <customSheetViews>
    <customSheetView guid="{BB117600-DA64-45A6-B1B5-04A5D7AFC1A7}" scale="80">
      <pane ySplit="5" topLeftCell="A6" activePane="bottomLeft" state="frozen"/>
      <selection pane="bottomLeft" activeCell="G5" sqref="G5"/>
      <pageMargins left="0.7" right="0.7" top="0.75" bottom="0.75" header="0.3" footer="0.3"/>
    </customSheetView>
    <customSheetView guid="{B5BB6740-9BF4-44A3-B84C-D1BF170C0957}" scale="80">
      <pane ySplit="5" topLeftCell="A226" activePane="bottomLeft" state="frozen"/>
      <selection pane="bottomLeft" activeCell="K217" sqref="K217"/>
      <pageMargins left="0.7" right="0.7" top="0.75" bottom="0.75" header="0.3" footer="0.3"/>
    </customSheetView>
    <customSheetView guid="{B94B68B6-1D73-44DE-8EE2-70503A8485F8}" scale="80">
      <pane ySplit="5" topLeftCell="A6" activePane="bottomLeft" state="frozen"/>
      <selection pane="bottomLeft" activeCell="H2" sqref="H2:N4"/>
      <pageMargins left="0.7" right="0.7" top="0.75" bottom="0.75" header="0.3" footer="0.3"/>
    </customSheetView>
    <customSheetView guid="{0DB5637B-4F6B-484F-943B-3DE70B845EF4}" scale="80">
      <pane ySplit="5" topLeftCell="A6" activePane="bottomLeft" state="frozen"/>
      <selection pane="bottomLeft" activeCell="G8" sqref="G8"/>
      <pageMargins left="0.7" right="0.7" top="0.75" bottom="0.75" header="0.3" footer="0.3"/>
    </customSheetView>
  </customSheetViews>
  <mergeCells count="17">
    <mergeCell ref="C128:C156"/>
    <mergeCell ref="H2:N4"/>
    <mergeCell ref="C160:C171"/>
    <mergeCell ref="C172:C197"/>
    <mergeCell ref="C205:C233"/>
    <mergeCell ref="B236:F236"/>
    <mergeCell ref="B2:F2"/>
    <mergeCell ref="B3:F3"/>
    <mergeCell ref="B6:B79"/>
    <mergeCell ref="C6:C17"/>
    <mergeCell ref="C18:C43"/>
    <mergeCell ref="C44:C50"/>
    <mergeCell ref="C51:C79"/>
    <mergeCell ref="B83:B156"/>
    <mergeCell ref="C83:C94"/>
    <mergeCell ref="C95:C120"/>
    <mergeCell ref="C121:C127"/>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K242"/>
  <sheetViews>
    <sheetView zoomScale="80" zoomScaleNormal="80" workbookViewId="0">
      <pane ySplit="5" topLeftCell="A6" activePane="bottomLeft" state="frozen"/>
      <selection pane="bottomLeft" activeCell="B6" sqref="B6:B79"/>
    </sheetView>
  </sheetViews>
  <sheetFormatPr defaultRowHeight="14.4" x14ac:dyDescent="0.3"/>
  <cols>
    <col min="2" max="2" width="19.109375" customWidth="1"/>
    <col min="3" max="4" width="19.44140625" customWidth="1"/>
    <col min="5" max="5" width="19.109375" customWidth="1"/>
    <col min="6" max="6" width="11.88671875" customWidth="1"/>
  </cols>
  <sheetData>
    <row r="1" spans="2:11" ht="15" thickBot="1" x14ac:dyDescent="0.35"/>
    <row r="2" spans="2:11" ht="16.2" thickBot="1" x14ac:dyDescent="0.35">
      <c r="B2" s="195" t="s">
        <v>40</v>
      </c>
      <c r="C2" s="196"/>
      <c r="D2" s="196"/>
      <c r="E2" s="197"/>
    </row>
    <row r="3" spans="2:11" ht="15.6" x14ac:dyDescent="0.3">
      <c r="B3" s="198"/>
      <c r="C3" s="198"/>
      <c r="D3" s="198"/>
      <c r="E3" s="198"/>
    </row>
    <row r="4" spans="2:11" ht="16.2" thickBot="1" x14ac:dyDescent="0.35">
      <c r="B4" s="1"/>
      <c r="C4" s="1"/>
      <c r="D4" s="1"/>
      <c r="E4" s="11"/>
    </row>
    <row r="5" spans="2:11" ht="78.599999999999994" thickBot="1" x14ac:dyDescent="0.35">
      <c r="B5" s="30" t="s">
        <v>11</v>
      </c>
      <c r="C5" s="4" t="s">
        <v>0</v>
      </c>
      <c r="D5" s="4" t="s">
        <v>9</v>
      </c>
      <c r="E5" s="12" t="s">
        <v>21</v>
      </c>
      <c r="F5" s="152"/>
      <c r="G5" s="81"/>
      <c r="I5" s="81"/>
      <c r="J5" s="81"/>
      <c r="K5" s="81"/>
    </row>
    <row r="6" spans="2:11" ht="15.75" customHeight="1" x14ac:dyDescent="0.3">
      <c r="B6" s="184" t="s">
        <v>12</v>
      </c>
      <c r="C6" s="172" t="s">
        <v>51</v>
      </c>
      <c r="D6" s="86" t="s">
        <v>52</v>
      </c>
      <c r="E6" s="113">
        <v>1</v>
      </c>
    </row>
    <row r="7" spans="2:11" ht="15.75" customHeight="1" x14ac:dyDescent="0.3">
      <c r="B7" s="185"/>
      <c r="C7" s="173"/>
      <c r="D7" s="86" t="s">
        <v>53</v>
      </c>
      <c r="E7" s="113">
        <v>0</v>
      </c>
    </row>
    <row r="8" spans="2:11" ht="15.6" x14ac:dyDescent="0.3">
      <c r="B8" s="185"/>
      <c r="C8" s="173"/>
      <c r="D8" s="86" t="s">
        <v>54</v>
      </c>
      <c r="E8" s="113">
        <v>26</v>
      </c>
    </row>
    <row r="9" spans="2:11" ht="15.6" x14ac:dyDescent="0.3">
      <c r="B9" s="185"/>
      <c r="C9" s="173"/>
      <c r="D9" s="86" t="s">
        <v>55</v>
      </c>
      <c r="E9" s="113">
        <v>95</v>
      </c>
    </row>
    <row r="10" spans="2:11" ht="15.6" x14ac:dyDescent="0.3">
      <c r="B10" s="185"/>
      <c r="C10" s="173"/>
      <c r="D10" s="86" t="s">
        <v>56</v>
      </c>
      <c r="E10" s="113">
        <v>16</v>
      </c>
    </row>
    <row r="11" spans="2:11" ht="15.6" x14ac:dyDescent="0.3">
      <c r="B11" s="185"/>
      <c r="C11" s="173"/>
      <c r="D11" s="86">
        <v>20678</v>
      </c>
      <c r="E11" s="113">
        <v>46</v>
      </c>
    </row>
    <row r="12" spans="2:11" ht="15.6" x14ac:dyDescent="0.3">
      <c r="B12" s="185"/>
      <c r="C12" s="173"/>
      <c r="D12" s="86" t="s">
        <v>58</v>
      </c>
      <c r="E12" s="113">
        <v>18</v>
      </c>
    </row>
    <row r="13" spans="2:11" ht="15.6" x14ac:dyDescent="0.3">
      <c r="B13" s="185"/>
      <c r="C13" s="173"/>
      <c r="D13" s="86" t="s">
        <v>59</v>
      </c>
      <c r="E13" s="113">
        <v>3</v>
      </c>
    </row>
    <row r="14" spans="2:11" ht="15.6" x14ac:dyDescent="0.3">
      <c r="B14" s="185"/>
      <c r="C14" s="173"/>
      <c r="D14" s="86" t="s">
        <v>60</v>
      </c>
      <c r="E14" s="113">
        <v>4</v>
      </c>
    </row>
    <row r="15" spans="2:11" ht="15.6" x14ac:dyDescent="0.3">
      <c r="B15" s="185"/>
      <c r="C15" s="173"/>
      <c r="D15" s="86" t="s">
        <v>61</v>
      </c>
      <c r="E15" s="113">
        <v>0</v>
      </c>
    </row>
    <row r="16" spans="2:11" ht="15.6" x14ac:dyDescent="0.3">
      <c r="B16" s="185"/>
      <c r="C16" s="173"/>
      <c r="D16" s="86" t="s">
        <v>62</v>
      </c>
      <c r="E16" s="113">
        <v>5</v>
      </c>
    </row>
    <row r="17" spans="2:5" ht="15.6" x14ac:dyDescent="0.3">
      <c r="B17" s="185"/>
      <c r="C17" s="173"/>
      <c r="D17" s="86" t="s">
        <v>63</v>
      </c>
      <c r="E17" s="113">
        <v>9</v>
      </c>
    </row>
    <row r="18" spans="2:5" ht="15.6" x14ac:dyDescent="0.3">
      <c r="B18" s="185"/>
      <c r="C18" s="172" t="s">
        <v>64</v>
      </c>
      <c r="D18" s="86" t="s">
        <v>65</v>
      </c>
      <c r="E18" s="113">
        <v>68</v>
      </c>
    </row>
    <row r="19" spans="2:5" ht="15.6" x14ac:dyDescent="0.3">
      <c r="B19" s="185"/>
      <c r="C19" s="173"/>
      <c r="D19" s="86" t="s">
        <v>66</v>
      </c>
      <c r="E19" s="113">
        <v>143</v>
      </c>
    </row>
    <row r="20" spans="2:5" ht="15.6" x14ac:dyDescent="0.3">
      <c r="B20" s="185"/>
      <c r="C20" s="173"/>
      <c r="D20" s="86" t="s">
        <v>67</v>
      </c>
      <c r="E20" s="113">
        <v>77</v>
      </c>
    </row>
    <row r="21" spans="2:5" ht="15.6" x14ac:dyDescent="0.3">
      <c r="B21" s="185"/>
      <c r="C21" s="173"/>
      <c r="D21" s="86" t="s">
        <v>68</v>
      </c>
      <c r="E21" s="113">
        <v>0</v>
      </c>
    </row>
    <row r="22" spans="2:5" ht="15.6" x14ac:dyDescent="0.3">
      <c r="B22" s="185"/>
      <c r="C22" s="173"/>
      <c r="D22" s="86" t="s">
        <v>69</v>
      </c>
      <c r="E22" s="113">
        <v>2</v>
      </c>
    </row>
    <row r="23" spans="2:5" ht="15.6" x14ac:dyDescent="0.3">
      <c r="B23" s="185"/>
      <c r="C23" s="173"/>
      <c r="D23" s="86" t="s">
        <v>70</v>
      </c>
      <c r="E23" s="113">
        <v>0</v>
      </c>
    </row>
    <row r="24" spans="2:5" ht="15.6" x14ac:dyDescent="0.3">
      <c r="B24" s="185"/>
      <c r="C24" s="173"/>
      <c r="D24" s="86" t="s">
        <v>71</v>
      </c>
      <c r="E24" s="113">
        <v>7</v>
      </c>
    </row>
    <row r="25" spans="2:5" ht="15.6" x14ac:dyDescent="0.3">
      <c r="B25" s="185"/>
      <c r="C25" s="173"/>
      <c r="D25" s="86" t="s">
        <v>72</v>
      </c>
      <c r="E25" s="113">
        <v>31</v>
      </c>
    </row>
    <row r="26" spans="2:5" ht="15.6" x14ac:dyDescent="0.3">
      <c r="B26" s="185"/>
      <c r="C26" s="173"/>
      <c r="D26" s="86" t="s">
        <v>73</v>
      </c>
      <c r="E26" s="113">
        <v>1</v>
      </c>
    </row>
    <row r="27" spans="2:5" ht="15.6" x14ac:dyDescent="0.3">
      <c r="B27" s="185"/>
      <c r="C27" s="173"/>
      <c r="D27" s="86">
        <v>20622</v>
      </c>
      <c r="E27" s="113">
        <v>4</v>
      </c>
    </row>
    <row r="28" spans="2:5" ht="15.6" x14ac:dyDescent="0.3">
      <c r="B28" s="185"/>
      <c r="C28" s="173"/>
      <c r="D28" s="86" t="s">
        <v>74</v>
      </c>
      <c r="E28" s="113">
        <v>6</v>
      </c>
    </row>
    <row r="29" spans="2:5" ht="15.6" x14ac:dyDescent="0.3">
      <c r="B29" s="185"/>
      <c r="C29" s="173"/>
      <c r="D29" s="86" t="s">
        <v>75</v>
      </c>
      <c r="E29" s="113">
        <v>0</v>
      </c>
    </row>
    <row r="30" spans="2:5" ht="15.6" x14ac:dyDescent="0.3">
      <c r="B30" s="185"/>
      <c r="C30" s="173"/>
      <c r="D30" s="86" t="s">
        <v>76</v>
      </c>
      <c r="E30" s="113">
        <v>11</v>
      </c>
    </row>
    <row r="31" spans="2:5" ht="15.6" x14ac:dyDescent="0.3">
      <c r="B31" s="185"/>
      <c r="C31" s="173"/>
      <c r="D31" s="86" t="s">
        <v>77</v>
      </c>
      <c r="E31" s="113">
        <v>46</v>
      </c>
    </row>
    <row r="32" spans="2:5" ht="15.6" x14ac:dyDescent="0.3">
      <c r="B32" s="185"/>
      <c r="C32" s="173"/>
      <c r="D32" s="86" t="s">
        <v>78</v>
      </c>
      <c r="E32" s="113">
        <v>0</v>
      </c>
    </row>
    <row r="33" spans="2:5" ht="15.6" x14ac:dyDescent="0.3">
      <c r="B33" s="185"/>
      <c r="C33" s="173"/>
      <c r="D33" s="86" t="s">
        <v>79</v>
      </c>
      <c r="E33" s="113">
        <v>2</v>
      </c>
    </row>
    <row r="34" spans="2:5" ht="15.6" x14ac:dyDescent="0.3">
      <c r="B34" s="185"/>
      <c r="C34" s="173"/>
      <c r="D34" s="86" t="s">
        <v>80</v>
      </c>
      <c r="E34" s="113">
        <v>41</v>
      </c>
    </row>
    <row r="35" spans="2:5" ht="15.6" x14ac:dyDescent="0.3">
      <c r="B35" s="185"/>
      <c r="C35" s="173"/>
      <c r="D35" s="86" t="s">
        <v>81</v>
      </c>
      <c r="E35" s="113">
        <v>9</v>
      </c>
    </row>
    <row r="36" spans="2:5" ht="15.6" x14ac:dyDescent="0.3">
      <c r="B36" s="185"/>
      <c r="C36" s="173"/>
      <c r="D36" s="86" t="s">
        <v>82</v>
      </c>
      <c r="E36" s="113">
        <v>0</v>
      </c>
    </row>
    <row r="37" spans="2:5" ht="15.6" x14ac:dyDescent="0.3">
      <c r="B37" s="185"/>
      <c r="C37" s="173"/>
      <c r="D37" s="86" t="s">
        <v>83</v>
      </c>
      <c r="E37" s="113">
        <v>0</v>
      </c>
    </row>
    <row r="38" spans="2:5" ht="15.6" x14ac:dyDescent="0.3">
      <c r="B38" s="185"/>
      <c r="C38" s="173"/>
      <c r="D38" s="86" t="s">
        <v>84</v>
      </c>
      <c r="E38" s="113">
        <v>15</v>
      </c>
    </row>
    <row r="39" spans="2:5" ht="15.6" x14ac:dyDescent="0.3">
      <c r="B39" s="185"/>
      <c r="C39" s="173"/>
      <c r="D39" s="86" t="s">
        <v>85</v>
      </c>
      <c r="E39" s="113">
        <v>5</v>
      </c>
    </row>
    <row r="40" spans="2:5" ht="15.6" x14ac:dyDescent="0.3">
      <c r="B40" s="185"/>
      <c r="C40" s="173"/>
      <c r="D40" s="86" t="s">
        <v>86</v>
      </c>
      <c r="E40" s="113">
        <v>2</v>
      </c>
    </row>
    <row r="41" spans="2:5" ht="15.6" x14ac:dyDescent="0.3">
      <c r="B41" s="185"/>
      <c r="C41" s="173"/>
      <c r="D41" s="86" t="s">
        <v>87</v>
      </c>
      <c r="E41" s="113">
        <v>4</v>
      </c>
    </row>
    <row r="42" spans="2:5" ht="15.6" x14ac:dyDescent="0.3">
      <c r="B42" s="185"/>
      <c r="C42" s="173"/>
      <c r="D42" s="86">
        <v>20693</v>
      </c>
      <c r="E42" s="113">
        <v>2</v>
      </c>
    </row>
    <row r="43" spans="2:5" ht="15.6" x14ac:dyDescent="0.3">
      <c r="B43" s="185"/>
      <c r="C43" s="173"/>
      <c r="D43" s="86" t="s">
        <v>89</v>
      </c>
      <c r="E43" s="113">
        <v>40</v>
      </c>
    </row>
    <row r="44" spans="2:5" ht="15.6" x14ac:dyDescent="0.3">
      <c r="B44" s="185"/>
      <c r="C44" s="174" t="s">
        <v>90</v>
      </c>
      <c r="D44" s="86">
        <v>20601</v>
      </c>
      <c r="E44" s="113">
        <v>1</v>
      </c>
    </row>
    <row r="45" spans="2:5" ht="15.6" x14ac:dyDescent="0.3">
      <c r="B45" s="185"/>
      <c r="C45" s="175"/>
      <c r="D45" s="86">
        <v>20607</v>
      </c>
      <c r="E45" s="113">
        <v>26</v>
      </c>
    </row>
    <row r="46" spans="2:5" ht="15.6" x14ac:dyDescent="0.3">
      <c r="B46" s="185"/>
      <c r="C46" s="175"/>
      <c r="D46" s="86" t="s">
        <v>91</v>
      </c>
      <c r="E46" s="113">
        <v>10</v>
      </c>
    </row>
    <row r="47" spans="2:5" ht="15.6" x14ac:dyDescent="0.3">
      <c r="B47" s="185"/>
      <c r="C47" s="175"/>
      <c r="D47" s="86">
        <v>20613</v>
      </c>
      <c r="E47" s="113">
        <v>57</v>
      </c>
    </row>
    <row r="48" spans="2:5" ht="15.6" x14ac:dyDescent="0.3">
      <c r="B48" s="185"/>
      <c r="C48" s="175"/>
      <c r="D48" s="86" t="s">
        <v>92</v>
      </c>
      <c r="E48" s="113">
        <v>0</v>
      </c>
    </row>
    <row r="49" spans="2:5" ht="15.6" x14ac:dyDescent="0.3">
      <c r="B49" s="185"/>
      <c r="C49" s="175"/>
      <c r="D49" s="86">
        <v>20744</v>
      </c>
      <c r="E49" s="113">
        <v>0</v>
      </c>
    </row>
    <row r="50" spans="2:5" ht="15.6" x14ac:dyDescent="0.3">
      <c r="B50" s="185"/>
      <c r="C50" s="175"/>
      <c r="D50" s="86" t="s">
        <v>95</v>
      </c>
      <c r="E50" s="113">
        <v>1</v>
      </c>
    </row>
    <row r="51" spans="2:5" ht="15.6" x14ac:dyDescent="0.3">
      <c r="B51" s="185"/>
      <c r="C51" s="174" t="s">
        <v>96</v>
      </c>
      <c r="D51" s="86" t="s">
        <v>97</v>
      </c>
      <c r="E51" s="113">
        <v>1</v>
      </c>
    </row>
    <row r="52" spans="2:5" ht="15.6" x14ac:dyDescent="0.3">
      <c r="B52" s="185"/>
      <c r="C52" s="175"/>
      <c r="D52" s="86" t="s">
        <v>98</v>
      </c>
      <c r="E52" s="113">
        <v>11</v>
      </c>
    </row>
    <row r="53" spans="2:5" ht="15.6" x14ac:dyDescent="0.3">
      <c r="B53" s="185"/>
      <c r="C53" s="175"/>
      <c r="D53" s="86" t="s">
        <v>99</v>
      </c>
      <c r="E53" s="113">
        <v>3</v>
      </c>
    </row>
    <row r="54" spans="2:5" ht="15.6" x14ac:dyDescent="0.3">
      <c r="B54" s="185"/>
      <c r="C54" s="175"/>
      <c r="D54" s="86" t="s">
        <v>100</v>
      </c>
      <c r="E54" s="113">
        <v>21</v>
      </c>
    </row>
    <row r="55" spans="2:5" ht="15.6" x14ac:dyDescent="0.3">
      <c r="B55" s="185"/>
      <c r="C55" s="175"/>
      <c r="D55" s="86" t="s">
        <v>101</v>
      </c>
      <c r="E55" s="113">
        <v>2</v>
      </c>
    </row>
    <row r="56" spans="2:5" ht="15.6" x14ac:dyDescent="0.3">
      <c r="B56" s="185"/>
      <c r="C56" s="175"/>
      <c r="D56" s="86" t="s">
        <v>102</v>
      </c>
      <c r="E56" s="113">
        <v>12</v>
      </c>
    </row>
    <row r="57" spans="2:5" ht="15.6" x14ac:dyDescent="0.3">
      <c r="B57" s="185"/>
      <c r="C57" s="175"/>
      <c r="D57" s="86" t="s">
        <v>103</v>
      </c>
      <c r="E57" s="113">
        <v>6</v>
      </c>
    </row>
    <row r="58" spans="2:5" ht="15.6" x14ac:dyDescent="0.3">
      <c r="B58" s="185"/>
      <c r="C58" s="175"/>
      <c r="D58" s="86" t="s">
        <v>104</v>
      </c>
      <c r="E58" s="113">
        <v>4</v>
      </c>
    </row>
    <row r="59" spans="2:5" ht="15.6" x14ac:dyDescent="0.3">
      <c r="B59" s="185"/>
      <c r="C59" s="175"/>
      <c r="D59" s="86" t="s">
        <v>105</v>
      </c>
      <c r="E59" s="113">
        <v>3</v>
      </c>
    </row>
    <row r="60" spans="2:5" ht="15.6" x14ac:dyDescent="0.3">
      <c r="B60" s="185"/>
      <c r="C60" s="175"/>
      <c r="D60" s="86" t="s">
        <v>106</v>
      </c>
      <c r="E60" s="113">
        <v>0</v>
      </c>
    </row>
    <row r="61" spans="2:5" ht="15.6" x14ac:dyDescent="0.3">
      <c r="B61" s="185"/>
      <c r="C61" s="175"/>
      <c r="D61" s="86" t="s">
        <v>107</v>
      </c>
      <c r="E61" s="113">
        <v>0</v>
      </c>
    </row>
    <row r="62" spans="2:5" ht="15.6" x14ac:dyDescent="0.3">
      <c r="B62" s="185"/>
      <c r="C62" s="175"/>
      <c r="D62" s="86" t="s">
        <v>108</v>
      </c>
      <c r="E62" s="113">
        <v>0</v>
      </c>
    </row>
    <row r="63" spans="2:5" ht="15.6" x14ac:dyDescent="0.3">
      <c r="B63" s="185"/>
      <c r="C63" s="175"/>
      <c r="D63" s="86" t="s">
        <v>109</v>
      </c>
      <c r="E63" s="113">
        <v>14</v>
      </c>
    </row>
    <row r="64" spans="2:5" ht="15.6" x14ac:dyDescent="0.3">
      <c r="B64" s="185"/>
      <c r="C64" s="175"/>
      <c r="D64" s="86" t="s">
        <v>110</v>
      </c>
      <c r="E64" s="113">
        <v>0</v>
      </c>
    </row>
    <row r="65" spans="2:5" ht="15.6" x14ac:dyDescent="0.3">
      <c r="B65" s="185"/>
      <c r="C65" s="175"/>
      <c r="D65" s="86" t="s">
        <v>111</v>
      </c>
      <c r="E65" s="113">
        <v>19</v>
      </c>
    </row>
    <row r="66" spans="2:5" ht="15.6" x14ac:dyDescent="0.3">
      <c r="B66" s="185"/>
      <c r="C66" s="175"/>
      <c r="D66" s="86" t="s">
        <v>112</v>
      </c>
      <c r="E66" s="113">
        <v>25</v>
      </c>
    </row>
    <row r="67" spans="2:5" ht="15.6" x14ac:dyDescent="0.3">
      <c r="B67" s="185"/>
      <c r="C67" s="175"/>
      <c r="D67" s="86" t="s">
        <v>113</v>
      </c>
      <c r="E67" s="113">
        <v>62</v>
      </c>
    </row>
    <row r="68" spans="2:5" ht="15.6" x14ac:dyDescent="0.3">
      <c r="B68" s="185"/>
      <c r="C68" s="175"/>
      <c r="D68" s="86" t="s">
        <v>114</v>
      </c>
      <c r="E68" s="113">
        <v>0</v>
      </c>
    </row>
    <row r="69" spans="2:5" ht="15.6" x14ac:dyDescent="0.3">
      <c r="B69" s="185"/>
      <c r="C69" s="175"/>
      <c r="D69" s="86">
        <v>20659</v>
      </c>
      <c r="E69" s="113">
        <v>33</v>
      </c>
    </row>
    <row r="70" spans="2:5" ht="15.6" x14ac:dyDescent="0.3">
      <c r="B70" s="185"/>
      <c r="C70" s="175"/>
      <c r="D70" s="86" t="s">
        <v>115</v>
      </c>
      <c r="E70" s="113">
        <v>0</v>
      </c>
    </row>
    <row r="71" spans="2:5" ht="15.6" x14ac:dyDescent="0.3">
      <c r="B71" s="185"/>
      <c r="C71" s="175"/>
      <c r="D71" s="86" t="s">
        <v>116</v>
      </c>
      <c r="E71" s="113">
        <v>1</v>
      </c>
    </row>
    <row r="72" spans="2:5" ht="15.6" x14ac:dyDescent="0.3">
      <c r="B72" s="185"/>
      <c r="C72" s="175"/>
      <c r="D72" s="86" t="s">
        <v>117</v>
      </c>
      <c r="E72" s="113">
        <v>0</v>
      </c>
    </row>
    <row r="73" spans="2:5" ht="15.6" x14ac:dyDescent="0.3">
      <c r="B73" s="185"/>
      <c r="C73" s="175"/>
      <c r="D73" s="86" t="s">
        <v>118</v>
      </c>
      <c r="E73" s="113">
        <v>1</v>
      </c>
    </row>
    <row r="74" spans="2:5" ht="15.6" x14ac:dyDescent="0.3">
      <c r="B74" s="185"/>
      <c r="C74" s="175"/>
      <c r="D74" s="86" t="s">
        <v>119</v>
      </c>
      <c r="E74" s="113">
        <v>3</v>
      </c>
    </row>
    <row r="75" spans="2:5" ht="15.6" x14ac:dyDescent="0.3">
      <c r="B75" s="185"/>
      <c r="C75" s="175"/>
      <c r="D75" s="86" t="s">
        <v>120</v>
      </c>
      <c r="E75" s="113">
        <v>1</v>
      </c>
    </row>
    <row r="76" spans="2:5" ht="15.6" x14ac:dyDescent="0.3">
      <c r="B76" s="185"/>
      <c r="C76" s="175"/>
      <c r="D76" s="86" t="s">
        <v>121</v>
      </c>
      <c r="E76" s="113">
        <v>0</v>
      </c>
    </row>
    <row r="77" spans="2:5" ht="15.6" x14ac:dyDescent="0.3">
      <c r="B77" s="185"/>
      <c r="C77" s="175"/>
      <c r="D77" s="86" t="s">
        <v>122</v>
      </c>
      <c r="E77" s="113">
        <v>1</v>
      </c>
    </row>
    <row r="78" spans="2:5" ht="15.6" x14ac:dyDescent="0.3">
      <c r="B78" s="185"/>
      <c r="C78" s="175"/>
      <c r="D78" s="86" t="s">
        <v>123</v>
      </c>
      <c r="E78" s="113">
        <v>0</v>
      </c>
    </row>
    <row r="79" spans="2:5" ht="16.2" thickBot="1" x14ac:dyDescent="0.35">
      <c r="B79" s="185"/>
      <c r="C79" s="175"/>
      <c r="D79" s="88" t="s">
        <v>124</v>
      </c>
      <c r="E79" s="113">
        <v>0</v>
      </c>
    </row>
    <row r="80" spans="2:5" ht="16.2" thickBot="1" x14ac:dyDescent="0.35">
      <c r="B80" s="70" t="s">
        <v>6</v>
      </c>
      <c r="C80" s="90" t="s">
        <v>7</v>
      </c>
      <c r="D80" s="90" t="s">
        <v>7</v>
      </c>
      <c r="E80" s="114">
        <f>SUM(E6:E79)</f>
        <v>1057</v>
      </c>
    </row>
    <row r="81" spans="2:5" ht="16.2" thickBot="1" x14ac:dyDescent="0.35">
      <c r="B81" s="2"/>
      <c r="C81" s="1"/>
      <c r="D81" s="1"/>
      <c r="E81" s="11"/>
    </row>
    <row r="82" spans="2:5" ht="78.599999999999994" thickBot="1" x14ac:dyDescent="0.35">
      <c r="B82" s="30" t="s">
        <v>11</v>
      </c>
      <c r="C82" s="4" t="s">
        <v>0</v>
      </c>
      <c r="D82" s="4" t="s">
        <v>9</v>
      </c>
      <c r="E82" s="12" t="s">
        <v>21</v>
      </c>
    </row>
    <row r="83" spans="2:5" ht="15.6" x14ac:dyDescent="0.3">
      <c r="B83" s="184" t="s">
        <v>13</v>
      </c>
      <c r="C83" s="172" t="s">
        <v>51</v>
      </c>
      <c r="D83" s="86" t="s">
        <v>52</v>
      </c>
      <c r="E83" s="113">
        <v>0</v>
      </c>
    </row>
    <row r="84" spans="2:5" ht="15.6" x14ac:dyDescent="0.3">
      <c r="B84" s="185"/>
      <c r="C84" s="173"/>
      <c r="D84" s="86" t="s">
        <v>53</v>
      </c>
      <c r="E84" s="113">
        <v>0</v>
      </c>
    </row>
    <row r="85" spans="2:5" ht="15.6" x14ac:dyDescent="0.3">
      <c r="B85" s="185"/>
      <c r="C85" s="173"/>
      <c r="D85" s="86" t="s">
        <v>54</v>
      </c>
      <c r="E85" s="113">
        <v>0</v>
      </c>
    </row>
    <row r="86" spans="2:5" ht="15.6" x14ac:dyDescent="0.3">
      <c r="B86" s="185"/>
      <c r="C86" s="173"/>
      <c r="D86" s="86" t="s">
        <v>55</v>
      </c>
      <c r="E86" s="113">
        <v>15</v>
      </c>
    </row>
    <row r="87" spans="2:5" ht="15.6" x14ac:dyDescent="0.3">
      <c r="B87" s="185"/>
      <c r="C87" s="173"/>
      <c r="D87" s="86" t="s">
        <v>56</v>
      </c>
      <c r="E87" s="113">
        <v>2</v>
      </c>
    </row>
    <row r="88" spans="2:5" ht="15.6" x14ac:dyDescent="0.3">
      <c r="B88" s="185"/>
      <c r="C88" s="173"/>
      <c r="D88" s="86">
        <v>20678</v>
      </c>
      <c r="E88" s="113">
        <v>8</v>
      </c>
    </row>
    <row r="89" spans="2:5" ht="15.6" x14ac:dyDescent="0.3">
      <c r="B89" s="185"/>
      <c r="C89" s="173"/>
      <c r="D89" s="86" t="s">
        <v>58</v>
      </c>
      <c r="E89" s="113">
        <v>3</v>
      </c>
    </row>
    <row r="90" spans="2:5" ht="15.6" x14ac:dyDescent="0.3">
      <c r="B90" s="185"/>
      <c r="C90" s="173"/>
      <c r="D90" s="86" t="s">
        <v>59</v>
      </c>
      <c r="E90" s="113">
        <v>0</v>
      </c>
    </row>
    <row r="91" spans="2:5" ht="15.6" x14ac:dyDescent="0.3">
      <c r="B91" s="185"/>
      <c r="C91" s="173"/>
      <c r="D91" s="86" t="s">
        <v>60</v>
      </c>
      <c r="E91" s="113">
        <v>0</v>
      </c>
    </row>
    <row r="92" spans="2:5" ht="15.6" x14ac:dyDescent="0.3">
      <c r="B92" s="185"/>
      <c r="C92" s="173"/>
      <c r="D92" s="86" t="s">
        <v>61</v>
      </c>
      <c r="E92" s="113">
        <v>0</v>
      </c>
    </row>
    <row r="93" spans="2:5" ht="15.6" x14ac:dyDescent="0.3">
      <c r="B93" s="185"/>
      <c r="C93" s="173"/>
      <c r="D93" s="86" t="s">
        <v>62</v>
      </c>
      <c r="E93" s="113">
        <v>0</v>
      </c>
    </row>
    <row r="94" spans="2:5" ht="15.6" x14ac:dyDescent="0.3">
      <c r="B94" s="185"/>
      <c r="C94" s="173"/>
      <c r="D94" s="86" t="s">
        <v>63</v>
      </c>
      <c r="E94" s="113">
        <v>0</v>
      </c>
    </row>
    <row r="95" spans="2:5" ht="15.6" x14ac:dyDescent="0.3">
      <c r="B95" s="185"/>
      <c r="C95" s="172" t="s">
        <v>64</v>
      </c>
      <c r="D95" s="86" t="s">
        <v>65</v>
      </c>
      <c r="E95" s="113">
        <v>6</v>
      </c>
    </row>
    <row r="96" spans="2:5" ht="15.6" x14ac:dyDescent="0.3">
      <c r="B96" s="185"/>
      <c r="C96" s="173"/>
      <c r="D96" s="86" t="s">
        <v>66</v>
      </c>
      <c r="E96" s="113">
        <v>13</v>
      </c>
    </row>
    <row r="97" spans="2:5" ht="15.6" x14ac:dyDescent="0.3">
      <c r="B97" s="185"/>
      <c r="C97" s="173"/>
      <c r="D97" s="86" t="s">
        <v>67</v>
      </c>
      <c r="E97" s="113">
        <v>5</v>
      </c>
    </row>
    <row r="98" spans="2:5" ht="15.6" x14ac:dyDescent="0.3">
      <c r="B98" s="185"/>
      <c r="C98" s="173"/>
      <c r="D98" s="86" t="s">
        <v>68</v>
      </c>
      <c r="E98" s="113">
        <v>0</v>
      </c>
    </row>
    <row r="99" spans="2:5" ht="15.6" x14ac:dyDescent="0.3">
      <c r="B99" s="185"/>
      <c r="C99" s="173"/>
      <c r="D99" s="86" t="s">
        <v>69</v>
      </c>
      <c r="E99" s="113">
        <v>1</v>
      </c>
    </row>
    <row r="100" spans="2:5" ht="15.6" x14ac:dyDescent="0.3">
      <c r="B100" s="185"/>
      <c r="C100" s="173"/>
      <c r="D100" s="86" t="s">
        <v>70</v>
      </c>
      <c r="E100" s="113">
        <v>0</v>
      </c>
    </row>
    <row r="101" spans="2:5" ht="15.6" x14ac:dyDescent="0.3">
      <c r="B101" s="185"/>
      <c r="C101" s="173"/>
      <c r="D101" s="86" t="s">
        <v>71</v>
      </c>
      <c r="E101" s="113">
        <v>1</v>
      </c>
    </row>
    <row r="102" spans="2:5" ht="15.6" x14ac:dyDescent="0.3">
      <c r="B102" s="185"/>
      <c r="C102" s="173"/>
      <c r="D102" s="86" t="s">
        <v>72</v>
      </c>
      <c r="E102" s="113">
        <v>4</v>
      </c>
    </row>
    <row r="103" spans="2:5" ht="15.6" x14ac:dyDescent="0.3">
      <c r="B103" s="185"/>
      <c r="C103" s="173"/>
      <c r="D103" s="86" t="s">
        <v>73</v>
      </c>
      <c r="E103" s="113">
        <v>0</v>
      </c>
    </row>
    <row r="104" spans="2:5" ht="15.6" x14ac:dyDescent="0.3">
      <c r="B104" s="185"/>
      <c r="C104" s="173"/>
      <c r="D104" s="86">
        <v>20622</v>
      </c>
      <c r="E104" s="113">
        <v>0</v>
      </c>
    </row>
    <row r="105" spans="2:5" ht="15.6" x14ac:dyDescent="0.3">
      <c r="B105" s="185"/>
      <c r="C105" s="173"/>
      <c r="D105" s="86" t="s">
        <v>74</v>
      </c>
      <c r="E105" s="113">
        <v>0</v>
      </c>
    </row>
    <row r="106" spans="2:5" ht="15.6" x14ac:dyDescent="0.3">
      <c r="B106" s="185"/>
      <c r="C106" s="173"/>
      <c r="D106" s="86" t="s">
        <v>75</v>
      </c>
      <c r="E106" s="113">
        <v>0</v>
      </c>
    </row>
    <row r="107" spans="2:5" ht="15.6" x14ac:dyDescent="0.3">
      <c r="B107" s="185"/>
      <c r="C107" s="173"/>
      <c r="D107" s="86" t="s">
        <v>76</v>
      </c>
      <c r="E107" s="113">
        <v>3</v>
      </c>
    </row>
    <row r="108" spans="2:5" ht="15.6" x14ac:dyDescent="0.3">
      <c r="B108" s="185"/>
      <c r="C108" s="173"/>
      <c r="D108" s="86" t="s">
        <v>77</v>
      </c>
      <c r="E108" s="113">
        <v>5</v>
      </c>
    </row>
    <row r="109" spans="2:5" ht="15.6" x14ac:dyDescent="0.3">
      <c r="B109" s="185"/>
      <c r="C109" s="173"/>
      <c r="D109" s="86" t="s">
        <v>78</v>
      </c>
      <c r="E109" s="113">
        <v>0</v>
      </c>
    </row>
    <row r="110" spans="2:5" ht="15.6" x14ac:dyDescent="0.3">
      <c r="B110" s="185"/>
      <c r="C110" s="173"/>
      <c r="D110" s="86" t="s">
        <v>79</v>
      </c>
      <c r="E110" s="113">
        <v>0</v>
      </c>
    </row>
    <row r="111" spans="2:5" ht="15.6" x14ac:dyDescent="0.3">
      <c r="B111" s="185"/>
      <c r="C111" s="173"/>
      <c r="D111" s="86" t="s">
        <v>80</v>
      </c>
      <c r="E111" s="113">
        <v>1</v>
      </c>
    </row>
    <row r="112" spans="2:5" ht="15.6" x14ac:dyDescent="0.3">
      <c r="B112" s="185"/>
      <c r="C112" s="173"/>
      <c r="D112" s="86" t="s">
        <v>81</v>
      </c>
      <c r="E112" s="113">
        <v>0</v>
      </c>
    </row>
    <row r="113" spans="2:5" ht="15.6" x14ac:dyDescent="0.3">
      <c r="B113" s="185"/>
      <c r="C113" s="173"/>
      <c r="D113" s="86" t="s">
        <v>82</v>
      </c>
      <c r="E113" s="113">
        <v>0</v>
      </c>
    </row>
    <row r="114" spans="2:5" ht="15.6" x14ac:dyDescent="0.3">
      <c r="B114" s="185"/>
      <c r="C114" s="173"/>
      <c r="D114" s="86" t="s">
        <v>83</v>
      </c>
      <c r="E114" s="113">
        <v>0</v>
      </c>
    </row>
    <row r="115" spans="2:5" ht="15.6" x14ac:dyDescent="0.3">
      <c r="B115" s="185"/>
      <c r="C115" s="173"/>
      <c r="D115" s="86" t="s">
        <v>84</v>
      </c>
      <c r="E115" s="113">
        <v>1</v>
      </c>
    </row>
    <row r="116" spans="2:5" ht="15.6" x14ac:dyDescent="0.3">
      <c r="B116" s="185"/>
      <c r="C116" s="173"/>
      <c r="D116" s="86" t="s">
        <v>85</v>
      </c>
      <c r="E116" s="113">
        <v>4</v>
      </c>
    </row>
    <row r="117" spans="2:5" ht="15.6" x14ac:dyDescent="0.3">
      <c r="B117" s="185"/>
      <c r="C117" s="173"/>
      <c r="D117" s="86" t="s">
        <v>86</v>
      </c>
      <c r="E117" s="113">
        <v>1</v>
      </c>
    </row>
    <row r="118" spans="2:5" ht="15.6" x14ac:dyDescent="0.3">
      <c r="B118" s="185"/>
      <c r="C118" s="173"/>
      <c r="D118" s="86" t="s">
        <v>87</v>
      </c>
      <c r="E118" s="113">
        <v>0</v>
      </c>
    </row>
    <row r="119" spans="2:5" ht="15.6" x14ac:dyDescent="0.3">
      <c r="B119" s="185"/>
      <c r="C119" s="173"/>
      <c r="D119" s="86" t="s">
        <v>88</v>
      </c>
      <c r="E119" s="113">
        <v>0</v>
      </c>
    </row>
    <row r="120" spans="2:5" ht="15.6" x14ac:dyDescent="0.3">
      <c r="B120" s="185"/>
      <c r="C120" s="173"/>
      <c r="D120" s="86" t="s">
        <v>89</v>
      </c>
      <c r="E120" s="113">
        <v>4</v>
      </c>
    </row>
    <row r="121" spans="2:5" ht="15.6" x14ac:dyDescent="0.3">
      <c r="B121" s="185"/>
      <c r="C121" s="174" t="s">
        <v>90</v>
      </c>
      <c r="D121" s="86">
        <v>20601</v>
      </c>
      <c r="E121" s="113">
        <v>0</v>
      </c>
    </row>
    <row r="122" spans="2:5" ht="15.6" x14ac:dyDescent="0.3">
      <c r="B122" s="185"/>
      <c r="C122" s="175"/>
      <c r="D122" s="86">
        <v>20607</v>
      </c>
      <c r="E122" s="113">
        <v>3</v>
      </c>
    </row>
    <row r="123" spans="2:5" ht="15.6" x14ac:dyDescent="0.3">
      <c r="B123" s="185"/>
      <c r="C123" s="175"/>
      <c r="D123" s="86" t="s">
        <v>91</v>
      </c>
      <c r="E123" s="113">
        <v>0</v>
      </c>
    </row>
    <row r="124" spans="2:5" ht="15.6" x14ac:dyDescent="0.3">
      <c r="B124" s="185"/>
      <c r="C124" s="175"/>
      <c r="D124" s="86">
        <v>20613</v>
      </c>
      <c r="E124" s="113">
        <v>1</v>
      </c>
    </row>
    <row r="125" spans="2:5" ht="15.6" x14ac:dyDescent="0.3">
      <c r="B125" s="185"/>
      <c r="C125" s="175"/>
      <c r="D125" s="86" t="s">
        <v>92</v>
      </c>
      <c r="E125" s="113">
        <v>0</v>
      </c>
    </row>
    <row r="126" spans="2:5" ht="15.6" x14ac:dyDescent="0.3">
      <c r="B126" s="185"/>
      <c r="C126" s="175"/>
      <c r="D126" s="86">
        <v>20744</v>
      </c>
      <c r="E126" s="113">
        <v>0</v>
      </c>
    </row>
    <row r="127" spans="2:5" ht="15.6" x14ac:dyDescent="0.3">
      <c r="B127" s="185"/>
      <c r="C127" s="175"/>
      <c r="D127" s="86" t="s">
        <v>95</v>
      </c>
      <c r="E127" s="113">
        <v>0</v>
      </c>
    </row>
    <row r="128" spans="2:5" ht="15.6" x14ac:dyDescent="0.3">
      <c r="B128" s="185"/>
      <c r="C128" s="174" t="s">
        <v>96</v>
      </c>
      <c r="D128" s="86" t="s">
        <v>97</v>
      </c>
      <c r="E128" s="113">
        <v>0</v>
      </c>
    </row>
    <row r="129" spans="2:5" ht="15.6" x14ac:dyDescent="0.3">
      <c r="B129" s="185"/>
      <c r="C129" s="175"/>
      <c r="D129" s="86" t="s">
        <v>98</v>
      </c>
      <c r="E129" s="113">
        <v>1</v>
      </c>
    </row>
    <row r="130" spans="2:5" ht="15.6" x14ac:dyDescent="0.3">
      <c r="B130" s="185"/>
      <c r="C130" s="175"/>
      <c r="D130" s="86" t="s">
        <v>99</v>
      </c>
      <c r="E130" s="113">
        <v>0</v>
      </c>
    </row>
    <row r="131" spans="2:5" ht="15.6" x14ac:dyDescent="0.3">
      <c r="B131" s="185"/>
      <c r="C131" s="175"/>
      <c r="D131" s="86" t="s">
        <v>100</v>
      </c>
      <c r="E131" s="113">
        <v>5</v>
      </c>
    </row>
    <row r="132" spans="2:5" ht="15.6" x14ac:dyDescent="0.3">
      <c r="B132" s="185"/>
      <c r="C132" s="175"/>
      <c r="D132" s="86" t="s">
        <v>101</v>
      </c>
      <c r="E132" s="113">
        <v>2</v>
      </c>
    </row>
    <row r="133" spans="2:5" ht="15.6" x14ac:dyDescent="0.3">
      <c r="B133" s="185"/>
      <c r="C133" s="175"/>
      <c r="D133" s="86" t="s">
        <v>102</v>
      </c>
      <c r="E133" s="113">
        <v>2</v>
      </c>
    </row>
    <row r="134" spans="2:5" ht="15.6" x14ac:dyDescent="0.3">
      <c r="B134" s="185"/>
      <c r="C134" s="175"/>
      <c r="D134" s="86" t="s">
        <v>103</v>
      </c>
      <c r="E134" s="113">
        <v>1</v>
      </c>
    </row>
    <row r="135" spans="2:5" ht="15.6" x14ac:dyDescent="0.3">
      <c r="B135" s="185"/>
      <c r="C135" s="175"/>
      <c r="D135" s="86" t="s">
        <v>104</v>
      </c>
      <c r="E135" s="113">
        <v>1</v>
      </c>
    </row>
    <row r="136" spans="2:5" ht="15.6" x14ac:dyDescent="0.3">
      <c r="B136" s="185"/>
      <c r="C136" s="175"/>
      <c r="D136" s="86" t="s">
        <v>105</v>
      </c>
      <c r="E136" s="113">
        <v>0</v>
      </c>
    </row>
    <row r="137" spans="2:5" ht="15.6" x14ac:dyDescent="0.3">
      <c r="B137" s="185"/>
      <c r="C137" s="175"/>
      <c r="D137" s="86" t="s">
        <v>106</v>
      </c>
      <c r="E137" s="113">
        <v>0</v>
      </c>
    </row>
    <row r="138" spans="2:5" ht="15.6" x14ac:dyDescent="0.3">
      <c r="B138" s="185"/>
      <c r="C138" s="175"/>
      <c r="D138" s="86" t="s">
        <v>107</v>
      </c>
      <c r="E138" s="113">
        <v>1</v>
      </c>
    </row>
    <row r="139" spans="2:5" ht="15.6" x14ac:dyDescent="0.3">
      <c r="B139" s="185"/>
      <c r="C139" s="175"/>
      <c r="D139" s="86" t="s">
        <v>108</v>
      </c>
      <c r="E139" s="113">
        <v>0</v>
      </c>
    </row>
    <row r="140" spans="2:5" ht="15.6" x14ac:dyDescent="0.3">
      <c r="B140" s="185"/>
      <c r="C140" s="175"/>
      <c r="D140" s="86" t="s">
        <v>109</v>
      </c>
      <c r="E140" s="113">
        <v>1</v>
      </c>
    </row>
    <row r="141" spans="2:5" ht="15.6" x14ac:dyDescent="0.3">
      <c r="B141" s="185"/>
      <c r="C141" s="175"/>
      <c r="D141" s="86" t="s">
        <v>110</v>
      </c>
      <c r="E141" s="113">
        <v>0</v>
      </c>
    </row>
    <row r="142" spans="2:5" ht="15.6" x14ac:dyDescent="0.3">
      <c r="B142" s="185"/>
      <c r="C142" s="175"/>
      <c r="D142" s="86" t="s">
        <v>111</v>
      </c>
      <c r="E142" s="113">
        <v>0</v>
      </c>
    </row>
    <row r="143" spans="2:5" ht="15.6" x14ac:dyDescent="0.3">
      <c r="B143" s="185"/>
      <c r="C143" s="175"/>
      <c r="D143" s="86" t="s">
        <v>112</v>
      </c>
      <c r="E143" s="113">
        <v>4</v>
      </c>
    </row>
    <row r="144" spans="2:5" ht="15.6" x14ac:dyDescent="0.3">
      <c r="B144" s="185"/>
      <c r="C144" s="175"/>
      <c r="D144" s="86" t="s">
        <v>113</v>
      </c>
      <c r="E144" s="113">
        <v>19</v>
      </c>
    </row>
    <row r="145" spans="2:5" ht="15.6" x14ac:dyDescent="0.3">
      <c r="B145" s="185"/>
      <c r="C145" s="175"/>
      <c r="D145" s="86" t="s">
        <v>114</v>
      </c>
      <c r="E145" s="113">
        <v>0</v>
      </c>
    </row>
    <row r="146" spans="2:5" ht="15.6" x14ac:dyDescent="0.3">
      <c r="B146" s="185"/>
      <c r="C146" s="175"/>
      <c r="D146" s="86">
        <v>20659</v>
      </c>
      <c r="E146" s="113">
        <v>8</v>
      </c>
    </row>
    <row r="147" spans="2:5" ht="15.6" x14ac:dyDescent="0.3">
      <c r="B147" s="185"/>
      <c r="C147" s="175"/>
      <c r="D147" s="86" t="s">
        <v>115</v>
      </c>
      <c r="E147" s="113">
        <v>0</v>
      </c>
    </row>
    <row r="148" spans="2:5" ht="15.6" x14ac:dyDescent="0.3">
      <c r="B148" s="185"/>
      <c r="C148" s="175"/>
      <c r="D148" s="86" t="s">
        <v>116</v>
      </c>
      <c r="E148" s="113">
        <v>0</v>
      </c>
    </row>
    <row r="149" spans="2:5" ht="15.6" x14ac:dyDescent="0.3">
      <c r="B149" s="185"/>
      <c r="C149" s="175"/>
      <c r="D149" s="86" t="s">
        <v>117</v>
      </c>
      <c r="E149" s="113">
        <v>0</v>
      </c>
    </row>
    <row r="150" spans="2:5" ht="15.6" x14ac:dyDescent="0.3">
      <c r="B150" s="185"/>
      <c r="C150" s="175"/>
      <c r="D150" s="86" t="s">
        <v>118</v>
      </c>
      <c r="E150" s="113">
        <v>0</v>
      </c>
    </row>
    <row r="151" spans="2:5" ht="15.6" x14ac:dyDescent="0.3">
      <c r="B151" s="185"/>
      <c r="C151" s="175"/>
      <c r="D151" s="86" t="s">
        <v>119</v>
      </c>
      <c r="E151" s="113">
        <v>0</v>
      </c>
    </row>
    <row r="152" spans="2:5" ht="15.6" x14ac:dyDescent="0.3">
      <c r="B152" s="185"/>
      <c r="C152" s="175"/>
      <c r="D152" s="86" t="s">
        <v>120</v>
      </c>
      <c r="E152" s="113">
        <v>0</v>
      </c>
    </row>
    <row r="153" spans="2:5" ht="15.6" x14ac:dyDescent="0.3">
      <c r="B153" s="185"/>
      <c r="C153" s="175"/>
      <c r="D153" s="86" t="s">
        <v>121</v>
      </c>
      <c r="E153" s="113">
        <v>0</v>
      </c>
    </row>
    <row r="154" spans="2:5" ht="15.6" x14ac:dyDescent="0.3">
      <c r="B154" s="185"/>
      <c r="C154" s="175"/>
      <c r="D154" s="86" t="s">
        <v>122</v>
      </c>
      <c r="E154" s="113">
        <v>1</v>
      </c>
    </row>
    <row r="155" spans="2:5" ht="15.6" x14ac:dyDescent="0.3">
      <c r="B155" s="185"/>
      <c r="C155" s="175"/>
      <c r="D155" s="86" t="s">
        <v>123</v>
      </c>
      <c r="E155" s="113">
        <v>0</v>
      </c>
    </row>
    <row r="156" spans="2:5" ht="16.2" thickBot="1" x14ac:dyDescent="0.35">
      <c r="B156" s="185"/>
      <c r="C156" s="175"/>
      <c r="D156" s="88" t="s">
        <v>124</v>
      </c>
      <c r="E156" s="113">
        <v>1</v>
      </c>
    </row>
    <row r="157" spans="2:5" ht="16.2" thickBot="1" x14ac:dyDescent="0.35">
      <c r="B157" s="70" t="s">
        <v>6</v>
      </c>
      <c r="C157" s="91" t="s">
        <v>7</v>
      </c>
      <c r="D157" s="91" t="s">
        <v>7</v>
      </c>
      <c r="E157" s="115">
        <f>SUM(E83:E156)</f>
        <v>128</v>
      </c>
    </row>
    <row r="158" spans="2:5" ht="16.2" thickBot="1" x14ac:dyDescent="0.35">
      <c r="B158" s="25"/>
      <c r="C158" s="28"/>
      <c r="D158" s="28"/>
      <c r="E158" s="29"/>
    </row>
    <row r="159" spans="2:5" ht="78.599999999999994" thickBot="1" x14ac:dyDescent="0.35">
      <c r="B159" s="30" t="s">
        <v>11</v>
      </c>
      <c r="C159" s="30" t="s">
        <v>0</v>
      </c>
      <c r="D159" s="30" t="s">
        <v>9</v>
      </c>
      <c r="E159" s="12" t="s">
        <v>21</v>
      </c>
    </row>
    <row r="160" spans="2:5" ht="15.6" x14ac:dyDescent="0.3">
      <c r="B160" s="184" t="s">
        <v>10</v>
      </c>
      <c r="C160" s="172" t="s">
        <v>51</v>
      </c>
      <c r="D160" s="86" t="s">
        <v>52</v>
      </c>
      <c r="E160" s="113">
        <v>0</v>
      </c>
    </row>
    <row r="161" spans="2:5" ht="15.6" x14ac:dyDescent="0.3">
      <c r="B161" s="185"/>
      <c r="C161" s="173"/>
      <c r="D161" s="86" t="s">
        <v>53</v>
      </c>
      <c r="E161" s="113">
        <v>0</v>
      </c>
    </row>
    <row r="162" spans="2:5" ht="15.6" x14ac:dyDescent="0.3">
      <c r="B162" s="185"/>
      <c r="C162" s="173"/>
      <c r="D162" s="86" t="s">
        <v>54</v>
      </c>
      <c r="E162" s="113">
        <v>0</v>
      </c>
    </row>
    <row r="163" spans="2:5" ht="15.6" x14ac:dyDescent="0.3">
      <c r="B163" s="185"/>
      <c r="C163" s="173"/>
      <c r="D163" s="86" t="s">
        <v>55</v>
      </c>
      <c r="E163" s="113">
        <v>1</v>
      </c>
    </row>
    <row r="164" spans="2:5" ht="15.6" x14ac:dyDescent="0.3">
      <c r="B164" s="185"/>
      <c r="C164" s="173"/>
      <c r="D164" s="86" t="s">
        <v>56</v>
      </c>
      <c r="E164" s="113">
        <v>0</v>
      </c>
    </row>
    <row r="165" spans="2:5" ht="15.6" x14ac:dyDescent="0.3">
      <c r="B165" s="185"/>
      <c r="C165" s="173"/>
      <c r="D165" s="86">
        <v>20678</v>
      </c>
      <c r="E165" s="113">
        <v>3</v>
      </c>
    </row>
    <row r="166" spans="2:5" ht="15.6" x14ac:dyDescent="0.3">
      <c r="B166" s="185"/>
      <c r="C166" s="173"/>
      <c r="D166" s="86" t="s">
        <v>58</v>
      </c>
      <c r="E166" s="113">
        <v>1</v>
      </c>
    </row>
    <row r="167" spans="2:5" ht="15.6" x14ac:dyDescent="0.3">
      <c r="B167" s="185"/>
      <c r="C167" s="173"/>
      <c r="D167" s="86" t="s">
        <v>59</v>
      </c>
      <c r="E167" s="113">
        <v>0</v>
      </c>
    </row>
    <row r="168" spans="2:5" ht="15.6" x14ac:dyDescent="0.3">
      <c r="B168" s="185"/>
      <c r="C168" s="173"/>
      <c r="D168" s="86" t="s">
        <v>60</v>
      </c>
      <c r="E168" s="113">
        <v>0</v>
      </c>
    </row>
    <row r="169" spans="2:5" ht="15.6" x14ac:dyDescent="0.3">
      <c r="B169" s="185"/>
      <c r="C169" s="173"/>
      <c r="D169" s="86" t="s">
        <v>61</v>
      </c>
      <c r="E169" s="113">
        <v>0</v>
      </c>
    </row>
    <row r="170" spans="2:5" ht="15.6" x14ac:dyDescent="0.3">
      <c r="B170" s="185"/>
      <c r="C170" s="173"/>
      <c r="D170" s="86" t="s">
        <v>62</v>
      </c>
      <c r="E170" s="113">
        <v>1</v>
      </c>
    </row>
    <row r="171" spans="2:5" ht="15.6" x14ac:dyDescent="0.3">
      <c r="B171" s="185"/>
      <c r="C171" s="173"/>
      <c r="D171" s="86" t="s">
        <v>63</v>
      </c>
      <c r="E171" s="113">
        <v>1</v>
      </c>
    </row>
    <row r="172" spans="2:5" ht="15.6" x14ac:dyDescent="0.3">
      <c r="B172" s="185"/>
      <c r="C172" s="172" t="s">
        <v>64</v>
      </c>
      <c r="D172" s="86" t="s">
        <v>65</v>
      </c>
      <c r="E172" s="113">
        <v>2</v>
      </c>
    </row>
    <row r="173" spans="2:5" ht="15.6" x14ac:dyDescent="0.3">
      <c r="B173" s="185"/>
      <c r="C173" s="173"/>
      <c r="D173" s="86" t="s">
        <v>66</v>
      </c>
      <c r="E173" s="113">
        <v>0</v>
      </c>
    </row>
    <row r="174" spans="2:5" ht="15.6" x14ac:dyDescent="0.3">
      <c r="B174" s="185"/>
      <c r="C174" s="173"/>
      <c r="D174" s="86" t="s">
        <v>67</v>
      </c>
      <c r="E174" s="113">
        <v>2</v>
      </c>
    </row>
    <row r="175" spans="2:5" ht="15.6" x14ac:dyDescent="0.3">
      <c r="B175" s="185"/>
      <c r="C175" s="173"/>
      <c r="D175" s="86" t="s">
        <v>68</v>
      </c>
      <c r="E175" s="113">
        <v>0</v>
      </c>
    </row>
    <row r="176" spans="2:5" ht="15.6" x14ac:dyDescent="0.3">
      <c r="B176" s="185"/>
      <c r="C176" s="173"/>
      <c r="D176" s="86" t="s">
        <v>69</v>
      </c>
      <c r="E176" s="113">
        <v>0</v>
      </c>
    </row>
    <row r="177" spans="2:5" ht="15.6" x14ac:dyDescent="0.3">
      <c r="B177" s="185"/>
      <c r="C177" s="173"/>
      <c r="D177" s="86" t="s">
        <v>70</v>
      </c>
      <c r="E177" s="113">
        <v>0</v>
      </c>
    </row>
    <row r="178" spans="2:5" ht="15.6" x14ac:dyDescent="0.3">
      <c r="B178" s="185"/>
      <c r="C178" s="173"/>
      <c r="D178" s="86" t="s">
        <v>71</v>
      </c>
      <c r="E178" s="113">
        <v>0</v>
      </c>
    </row>
    <row r="179" spans="2:5" ht="15.6" x14ac:dyDescent="0.3">
      <c r="B179" s="185"/>
      <c r="C179" s="173"/>
      <c r="D179" s="86" t="s">
        <v>72</v>
      </c>
      <c r="E179" s="113">
        <v>0</v>
      </c>
    </row>
    <row r="180" spans="2:5" ht="15.6" x14ac:dyDescent="0.3">
      <c r="B180" s="185"/>
      <c r="C180" s="173"/>
      <c r="D180" s="86" t="s">
        <v>73</v>
      </c>
      <c r="E180" s="113">
        <v>0</v>
      </c>
    </row>
    <row r="181" spans="2:5" ht="15.6" x14ac:dyDescent="0.3">
      <c r="B181" s="185"/>
      <c r="C181" s="173"/>
      <c r="D181" s="86">
        <v>20622</v>
      </c>
      <c r="E181" s="113">
        <v>0</v>
      </c>
    </row>
    <row r="182" spans="2:5" ht="15.6" x14ac:dyDescent="0.3">
      <c r="B182" s="185"/>
      <c r="C182" s="173"/>
      <c r="D182" s="86" t="s">
        <v>74</v>
      </c>
      <c r="E182" s="113">
        <v>0</v>
      </c>
    </row>
    <row r="183" spans="2:5" ht="15.6" x14ac:dyDescent="0.3">
      <c r="B183" s="185"/>
      <c r="C183" s="173"/>
      <c r="D183" s="86" t="s">
        <v>75</v>
      </c>
      <c r="E183" s="113">
        <v>0</v>
      </c>
    </row>
    <row r="184" spans="2:5" ht="15.6" x14ac:dyDescent="0.3">
      <c r="B184" s="185"/>
      <c r="C184" s="173"/>
      <c r="D184" s="86" t="s">
        <v>76</v>
      </c>
      <c r="E184" s="113">
        <v>0</v>
      </c>
    </row>
    <row r="185" spans="2:5" ht="15.6" x14ac:dyDescent="0.3">
      <c r="B185" s="185"/>
      <c r="C185" s="173"/>
      <c r="D185" s="86" t="s">
        <v>77</v>
      </c>
      <c r="E185" s="113">
        <v>1</v>
      </c>
    </row>
    <row r="186" spans="2:5" ht="15.6" x14ac:dyDescent="0.3">
      <c r="B186" s="185"/>
      <c r="C186" s="173"/>
      <c r="D186" s="86" t="s">
        <v>78</v>
      </c>
      <c r="E186" s="113">
        <v>0</v>
      </c>
    </row>
    <row r="187" spans="2:5" ht="15.6" x14ac:dyDescent="0.3">
      <c r="B187" s="185"/>
      <c r="C187" s="173"/>
      <c r="D187" s="86" t="s">
        <v>79</v>
      </c>
      <c r="E187" s="113">
        <v>0</v>
      </c>
    </row>
    <row r="188" spans="2:5" ht="15.6" x14ac:dyDescent="0.3">
      <c r="B188" s="185"/>
      <c r="C188" s="173"/>
      <c r="D188" s="86" t="s">
        <v>80</v>
      </c>
      <c r="E188" s="113">
        <v>1</v>
      </c>
    </row>
    <row r="189" spans="2:5" ht="15.6" x14ac:dyDescent="0.3">
      <c r="B189" s="185"/>
      <c r="C189" s="173"/>
      <c r="D189" s="86" t="s">
        <v>81</v>
      </c>
      <c r="E189" s="113">
        <v>0</v>
      </c>
    </row>
    <row r="190" spans="2:5" ht="15.6" x14ac:dyDescent="0.3">
      <c r="B190" s="185"/>
      <c r="C190" s="173"/>
      <c r="D190" s="86" t="s">
        <v>82</v>
      </c>
      <c r="E190" s="113">
        <v>0</v>
      </c>
    </row>
    <row r="191" spans="2:5" ht="15.6" x14ac:dyDescent="0.3">
      <c r="B191" s="185"/>
      <c r="C191" s="173"/>
      <c r="D191" s="86" t="s">
        <v>83</v>
      </c>
      <c r="E191" s="113">
        <v>0</v>
      </c>
    </row>
    <row r="192" spans="2:5" ht="15.6" x14ac:dyDescent="0.3">
      <c r="B192" s="185"/>
      <c r="C192" s="173"/>
      <c r="D192" s="86" t="s">
        <v>84</v>
      </c>
      <c r="E192" s="113">
        <v>0</v>
      </c>
    </row>
    <row r="193" spans="2:5" ht="15.6" x14ac:dyDescent="0.3">
      <c r="B193" s="185"/>
      <c r="C193" s="173"/>
      <c r="D193" s="86" t="s">
        <v>85</v>
      </c>
      <c r="E193" s="113">
        <v>1</v>
      </c>
    </row>
    <row r="194" spans="2:5" ht="15.6" x14ac:dyDescent="0.3">
      <c r="B194" s="185"/>
      <c r="C194" s="173"/>
      <c r="D194" s="86" t="s">
        <v>86</v>
      </c>
      <c r="E194" s="113">
        <v>0</v>
      </c>
    </row>
    <row r="195" spans="2:5" ht="15.6" x14ac:dyDescent="0.3">
      <c r="B195" s="185"/>
      <c r="C195" s="173"/>
      <c r="D195" s="86" t="s">
        <v>87</v>
      </c>
      <c r="E195" s="113">
        <v>0</v>
      </c>
    </row>
    <row r="196" spans="2:5" ht="15.6" x14ac:dyDescent="0.3">
      <c r="B196" s="185"/>
      <c r="C196" s="173"/>
      <c r="D196" s="86" t="s">
        <v>88</v>
      </c>
      <c r="E196" s="113">
        <v>0</v>
      </c>
    </row>
    <row r="197" spans="2:5" ht="15.6" x14ac:dyDescent="0.3">
      <c r="B197" s="185"/>
      <c r="C197" s="173"/>
      <c r="D197" s="86" t="s">
        <v>89</v>
      </c>
      <c r="E197" s="113">
        <v>0</v>
      </c>
    </row>
    <row r="198" spans="2:5" ht="15.6" x14ac:dyDescent="0.3">
      <c r="B198" s="185"/>
      <c r="C198" s="174" t="s">
        <v>90</v>
      </c>
      <c r="D198" s="86">
        <v>20601</v>
      </c>
      <c r="E198" s="113">
        <v>0</v>
      </c>
    </row>
    <row r="199" spans="2:5" ht="15.6" x14ac:dyDescent="0.3">
      <c r="B199" s="185"/>
      <c r="C199" s="175"/>
      <c r="D199" s="86">
        <v>20607</v>
      </c>
      <c r="E199" s="113">
        <v>0</v>
      </c>
    </row>
    <row r="200" spans="2:5" ht="15.6" x14ac:dyDescent="0.3">
      <c r="B200" s="185"/>
      <c r="C200" s="175"/>
      <c r="D200" s="86" t="s">
        <v>91</v>
      </c>
      <c r="E200" s="113">
        <v>0</v>
      </c>
    </row>
    <row r="201" spans="2:5" ht="15.6" x14ac:dyDescent="0.3">
      <c r="B201" s="185"/>
      <c r="C201" s="175"/>
      <c r="D201" s="86">
        <v>20613</v>
      </c>
      <c r="E201" s="113">
        <v>0</v>
      </c>
    </row>
    <row r="202" spans="2:5" ht="15.6" x14ac:dyDescent="0.3">
      <c r="B202" s="185"/>
      <c r="C202" s="175"/>
      <c r="D202" s="86" t="s">
        <v>92</v>
      </c>
      <c r="E202" s="113">
        <v>0</v>
      </c>
    </row>
    <row r="203" spans="2:5" ht="15.6" x14ac:dyDescent="0.3">
      <c r="B203" s="185"/>
      <c r="C203" s="175"/>
      <c r="D203" s="86">
        <v>20744</v>
      </c>
      <c r="E203" s="113">
        <v>0</v>
      </c>
    </row>
    <row r="204" spans="2:5" ht="15.6" x14ac:dyDescent="0.3">
      <c r="B204" s="185"/>
      <c r="C204" s="175"/>
      <c r="D204" s="86" t="s">
        <v>95</v>
      </c>
      <c r="E204" s="113">
        <v>0</v>
      </c>
    </row>
    <row r="205" spans="2:5" ht="15.6" x14ac:dyDescent="0.3">
      <c r="B205" s="185"/>
      <c r="C205" s="174" t="s">
        <v>96</v>
      </c>
      <c r="D205" s="86" t="s">
        <v>97</v>
      </c>
      <c r="E205" s="113">
        <v>0</v>
      </c>
    </row>
    <row r="206" spans="2:5" ht="15.6" x14ac:dyDescent="0.3">
      <c r="B206" s="185"/>
      <c r="C206" s="175"/>
      <c r="D206" s="86" t="s">
        <v>98</v>
      </c>
      <c r="E206" s="113">
        <v>2</v>
      </c>
    </row>
    <row r="207" spans="2:5" ht="15.6" x14ac:dyDescent="0.3">
      <c r="B207" s="185"/>
      <c r="C207" s="175"/>
      <c r="D207" s="86" t="s">
        <v>99</v>
      </c>
      <c r="E207" s="113">
        <v>0</v>
      </c>
    </row>
    <row r="208" spans="2:5" ht="15.6" x14ac:dyDescent="0.3">
      <c r="B208" s="185"/>
      <c r="C208" s="175"/>
      <c r="D208" s="86" t="s">
        <v>100</v>
      </c>
      <c r="E208" s="113">
        <v>0</v>
      </c>
    </row>
    <row r="209" spans="2:5" ht="15.6" x14ac:dyDescent="0.3">
      <c r="B209" s="185"/>
      <c r="C209" s="175"/>
      <c r="D209" s="86" t="s">
        <v>101</v>
      </c>
      <c r="E209" s="113">
        <v>0</v>
      </c>
    </row>
    <row r="210" spans="2:5" ht="15.6" x14ac:dyDescent="0.3">
      <c r="B210" s="185"/>
      <c r="C210" s="175"/>
      <c r="D210" s="86" t="s">
        <v>102</v>
      </c>
      <c r="E210" s="113">
        <v>0</v>
      </c>
    </row>
    <row r="211" spans="2:5" ht="15.6" x14ac:dyDescent="0.3">
      <c r="B211" s="185"/>
      <c r="C211" s="175"/>
      <c r="D211" s="86" t="s">
        <v>103</v>
      </c>
      <c r="E211" s="113">
        <v>0</v>
      </c>
    </row>
    <row r="212" spans="2:5" ht="15.6" x14ac:dyDescent="0.3">
      <c r="B212" s="185"/>
      <c r="C212" s="175"/>
      <c r="D212" s="86" t="s">
        <v>104</v>
      </c>
      <c r="E212" s="113">
        <v>0</v>
      </c>
    </row>
    <row r="213" spans="2:5" ht="15.6" x14ac:dyDescent="0.3">
      <c r="B213" s="185"/>
      <c r="C213" s="175"/>
      <c r="D213" s="86" t="s">
        <v>105</v>
      </c>
      <c r="E213" s="113">
        <v>0</v>
      </c>
    </row>
    <row r="214" spans="2:5" ht="15.6" x14ac:dyDescent="0.3">
      <c r="B214" s="185"/>
      <c r="C214" s="175"/>
      <c r="D214" s="86" t="s">
        <v>106</v>
      </c>
      <c r="E214" s="113">
        <v>0</v>
      </c>
    </row>
    <row r="215" spans="2:5" ht="15.6" x14ac:dyDescent="0.3">
      <c r="B215" s="185"/>
      <c r="C215" s="175"/>
      <c r="D215" s="86" t="s">
        <v>107</v>
      </c>
      <c r="E215" s="113">
        <v>0</v>
      </c>
    </row>
    <row r="216" spans="2:5" ht="15.6" x14ac:dyDescent="0.3">
      <c r="B216" s="185"/>
      <c r="C216" s="175"/>
      <c r="D216" s="86" t="s">
        <v>108</v>
      </c>
      <c r="E216" s="113">
        <v>0</v>
      </c>
    </row>
    <row r="217" spans="2:5" ht="15.6" x14ac:dyDescent="0.3">
      <c r="B217" s="185"/>
      <c r="C217" s="175"/>
      <c r="D217" s="86" t="s">
        <v>109</v>
      </c>
      <c r="E217" s="113">
        <v>0</v>
      </c>
    </row>
    <row r="218" spans="2:5" ht="15.6" x14ac:dyDescent="0.3">
      <c r="B218" s="185"/>
      <c r="C218" s="175"/>
      <c r="D218" s="86" t="s">
        <v>110</v>
      </c>
      <c r="E218" s="113">
        <v>0</v>
      </c>
    </row>
    <row r="219" spans="2:5" ht="15.6" x14ac:dyDescent="0.3">
      <c r="B219" s="185"/>
      <c r="C219" s="175"/>
      <c r="D219" s="86" t="s">
        <v>111</v>
      </c>
      <c r="E219" s="113">
        <v>0</v>
      </c>
    </row>
    <row r="220" spans="2:5" ht="15.6" x14ac:dyDescent="0.3">
      <c r="B220" s="185"/>
      <c r="C220" s="175"/>
      <c r="D220" s="86" t="s">
        <v>112</v>
      </c>
      <c r="E220" s="113">
        <v>0</v>
      </c>
    </row>
    <row r="221" spans="2:5" ht="15.6" x14ac:dyDescent="0.3">
      <c r="B221" s="185"/>
      <c r="C221" s="175"/>
      <c r="D221" s="86" t="s">
        <v>113</v>
      </c>
      <c r="E221" s="113">
        <v>0</v>
      </c>
    </row>
    <row r="222" spans="2:5" ht="15.6" x14ac:dyDescent="0.3">
      <c r="B222" s="185"/>
      <c r="C222" s="175"/>
      <c r="D222" s="86" t="s">
        <v>114</v>
      </c>
      <c r="E222" s="113">
        <v>0</v>
      </c>
    </row>
    <row r="223" spans="2:5" ht="15.6" x14ac:dyDescent="0.3">
      <c r="B223" s="185"/>
      <c r="C223" s="175"/>
      <c r="D223" s="86">
        <v>20659</v>
      </c>
      <c r="E223" s="113">
        <v>2</v>
      </c>
    </row>
    <row r="224" spans="2:5" ht="15.6" x14ac:dyDescent="0.3">
      <c r="B224" s="185"/>
      <c r="C224" s="175"/>
      <c r="D224" s="86" t="s">
        <v>115</v>
      </c>
      <c r="E224" s="113">
        <v>0</v>
      </c>
    </row>
    <row r="225" spans="2:5" ht="15.6" x14ac:dyDescent="0.3">
      <c r="B225" s="185"/>
      <c r="C225" s="175"/>
      <c r="D225" s="86" t="s">
        <v>116</v>
      </c>
      <c r="E225" s="113">
        <v>0</v>
      </c>
    </row>
    <row r="226" spans="2:5" ht="15.6" x14ac:dyDescent="0.3">
      <c r="B226" s="185"/>
      <c r="C226" s="175"/>
      <c r="D226" s="86" t="s">
        <v>117</v>
      </c>
      <c r="E226" s="113">
        <v>0</v>
      </c>
    </row>
    <row r="227" spans="2:5" ht="15.6" x14ac:dyDescent="0.3">
      <c r="B227" s="185"/>
      <c r="C227" s="175"/>
      <c r="D227" s="86" t="s">
        <v>118</v>
      </c>
      <c r="E227" s="113">
        <v>0</v>
      </c>
    </row>
    <row r="228" spans="2:5" ht="15.6" x14ac:dyDescent="0.3">
      <c r="B228" s="185"/>
      <c r="C228" s="175"/>
      <c r="D228" s="86" t="s">
        <v>119</v>
      </c>
      <c r="E228" s="113">
        <v>0</v>
      </c>
    </row>
    <row r="229" spans="2:5" ht="15.6" x14ac:dyDescent="0.3">
      <c r="B229" s="185"/>
      <c r="C229" s="175"/>
      <c r="D229" s="86" t="s">
        <v>120</v>
      </c>
      <c r="E229" s="113">
        <v>0</v>
      </c>
    </row>
    <row r="230" spans="2:5" ht="15.6" x14ac:dyDescent="0.3">
      <c r="B230" s="185"/>
      <c r="C230" s="175"/>
      <c r="D230" s="86" t="s">
        <v>121</v>
      </c>
      <c r="E230" s="113">
        <v>0</v>
      </c>
    </row>
    <row r="231" spans="2:5" ht="15.6" x14ac:dyDescent="0.3">
      <c r="B231" s="185"/>
      <c r="C231" s="175"/>
      <c r="D231" s="86" t="s">
        <v>122</v>
      </c>
      <c r="E231" s="113">
        <v>0</v>
      </c>
    </row>
    <row r="232" spans="2:5" ht="15.6" x14ac:dyDescent="0.3">
      <c r="B232" s="185"/>
      <c r="C232" s="175"/>
      <c r="D232" s="86" t="s">
        <v>123</v>
      </c>
      <c r="E232" s="113">
        <v>0</v>
      </c>
    </row>
    <row r="233" spans="2:5" ht="16.2" thickBot="1" x14ac:dyDescent="0.35">
      <c r="B233" s="185"/>
      <c r="C233" s="175"/>
      <c r="D233" s="88" t="s">
        <v>124</v>
      </c>
      <c r="E233" s="113">
        <v>0</v>
      </c>
    </row>
    <row r="234" spans="2:5" ht="16.2" thickBot="1" x14ac:dyDescent="0.35">
      <c r="B234" s="70" t="s">
        <v>6</v>
      </c>
      <c r="C234" s="91" t="s">
        <v>7</v>
      </c>
      <c r="D234" s="116" t="s">
        <v>7</v>
      </c>
      <c r="E234" s="115">
        <f>SUM(E160:E233)</f>
        <v>18</v>
      </c>
    </row>
    <row r="235" spans="2:5" ht="15" thickBot="1" x14ac:dyDescent="0.35"/>
    <row r="236" spans="2:5" ht="15" thickBot="1" x14ac:dyDescent="0.35">
      <c r="B236" s="199" t="s">
        <v>8</v>
      </c>
      <c r="C236" s="200"/>
      <c r="D236" s="200"/>
      <c r="E236" s="201"/>
    </row>
    <row r="237" spans="2:5" x14ac:dyDescent="0.3">
      <c r="B237" s="19"/>
      <c r="C237" s="20"/>
      <c r="D237" s="20"/>
      <c r="E237" s="21"/>
    </row>
    <row r="238" spans="2:5" x14ac:dyDescent="0.3">
      <c r="B238" s="19"/>
      <c r="C238" s="20"/>
      <c r="D238" s="20"/>
      <c r="E238" s="21"/>
    </row>
    <row r="239" spans="2:5" x14ac:dyDescent="0.3">
      <c r="B239" s="19"/>
      <c r="C239" s="20"/>
      <c r="D239" s="20"/>
      <c r="E239" s="21"/>
    </row>
    <row r="240" spans="2:5" x14ac:dyDescent="0.3">
      <c r="B240" s="19"/>
      <c r="C240" s="20"/>
      <c r="D240" s="20"/>
      <c r="E240" s="21"/>
    </row>
    <row r="241" spans="2:5" x14ac:dyDescent="0.3">
      <c r="B241" s="19"/>
      <c r="C241" s="20"/>
      <c r="D241" s="20"/>
      <c r="E241" s="21"/>
    </row>
    <row r="242" spans="2:5" ht="15" thickBot="1" x14ac:dyDescent="0.35">
      <c r="B242" s="22"/>
      <c r="C242" s="13"/>
      <c r="D242" s="13"/>
      <c r="E242" s="23"/>
    </row>
  </sheetData>
  <customSheetViews>
    <customSheetView guid="{BB117600-DA64-45A6-B1B5-04A5D7AFC1A7}" scale="80">
      <pane ySplit="5" topLeftCell="A6" activePane="bottomLeft" state="frozen"/>
      <selection pane="bottomLeft" activeCell="E121" sqref="E121"/>
      <pageMargins left="0.7" right="0.7" top="0.75" bottom="0.75" header="0.3" footer="0.3"/>
      <pageSetup orientation="portrait" r:id="rId1"/>
    </customSheetView>
    <customSheetView guid="{B5BB6740-9BF4-44A3-B84C-D1BF170C0957}" scale="80">
      <pane ySplit="5" topLeftCell="A181" activePane="bottomLeft" state="frozen"/>
      <selection pane="bottomLeft" activeCell="A222" sqref="A222:XFD222"/>
      <pageMargins left="0.7" right="0.7" top="0.75" bottom="0.75" header="0.3" footer="0.3"/>
      <pageSetup orientation="portrait" r:id="rId2"/>
    </customSheetView>
    <customSheetView guid="{B94B68B6-1D73-44DE-8EE2-70503A8485F8}" scale="80">
      <pane ySplit="5" topLeftCell="A6" activePane="bottomLeft" state="frozen"/>
      <selection pane="bottomLeft" activeCell="Q21" sqref="Q21"/>
      <pageMargins left="0.7" right="0.7" top="0.75" bottom="0.75" header="0.3" footer="0.3"/>
      <pageSetup orientation="portrait" r:id="rId3"/>
    </customSheetView>
    <customSheetView guid="{0DB5637B-4F6B-484F-943B-3DE70B845EF4}" scale="80">
      <pane ySplit="5" topLeftCell="A177" activePane="bottomLeft" state="frozen"/>
      <selection pane="bottomLeft" activeCell="G181" sqref="G181"/>
      <pageMargins left="0.7" right="0.7" top="0.75" bottom="0.75" header="0.3" footer="0.3"/>
      <pageSetup orientation="portrait" r:id="rId4"/>
    </customSheetView>
  </customSheetViews>
  <mergeCells count="18">
    <mergeCell ref="B236:E236"/>
    <mergeCell ref="B6:B79"/>
    <mergeCell ref="C6:C17"/>
    <mergeCell ref="C18:C43"/>
    <mergeCell ref="C44:C50"/>
    <mergeCell ref="C51:C79"/>
    <mergeCell ref="B83:B156"/>
    <mergeCell ref="C83:C94"/>
    <mergeCell ref="C95:C120"/>
    <mergeCell ref="C121:C127"/>
    <mergeCell ref="C128:C156"/>
    <mergeCell ref="B160:B233"/>
    <mergeCell ref="C160:C171"/>
    <mergeCell ref="C172:C197"/>
    <mergeCell ref="C198:C204"/>
    <mergeCell ref="C205:C233"/>
    <mergeCell ref="B2:E2"/>
    <mergeCell ref="B3:E3"/>
  </mergeCells>
  <pageMargins left="0.7" right="0.7" top="0.75" bottom="0.75" header="0.3" footer="0.3"/>
  <pageSetup orientation="portrait" r:id="rId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H16"/>
  <sheetViews>
    <sheetView zoomScale="80" zoomScaleNormal="80" workbookViewId="0"/>
  </sheetViews>
  <sheetFormatPr defaultColWidth="9.109375" defaultRowHeight="13.8" x14ac:dyDescent="0.25"/>
  <cols>
    <col min="1" max="1" width="9.109375" style="24"/>
    <col min="2" max="2" width="32.44140625" style="24" customWidth="1"/>
    <col min="3" max="3" width="25.88671875" style="24" customWidth="1"/>
    <col min="4" max="4" width="17.6640625" style="24" customWidth="1"/>
    <col min="5" max="5" width="22.33203125" style="24" customWidth="1"/>
    <col min="6" max="16384" width="9.109375" style="24"/>
  </cols>
  <sheetData>
    <row r="1" spans="2:8" ht="14.4" thickBot="1" x14ac:dyDescent="0.3"/>
    <row r="2" spans="2:8" ht="37.200000000000003" customHeight="1" thickBot="1" x14ac:dyDescent="0.3">
      <c r="B2" s="195" t="s">
        <v>41</v>
      </c>
      <c r="C2" s="197"/>
      <c r="E2" s="224"/>
      <c r="F2" s="224"/>
      <c r="G2" s="224"/>
      <c r="H2" s="224"/>
    </row>
    <row r="3" spans="2:8" ht="15.75" customHeight="1" x14ac:dyDescent="0.3">
      <c r="B3" s="217"/>
      <c r="C3" s="217"/>
      <c r="E3" s="81"/>
      <c r="F3" s="81"/>
      <c r="G3" s="82"/>
      <c r="H3" s="82"/>
    </row>
    <row r="4" spans="2:8" ht="16.2" thickBot="1" x14ac:dyDescent="0.35">
      <c r="B4" s="1"/>
      <c r="C4" s="1"/>
      <c r="E4" s="81"/>
      <c r="F4" s="81"/>
      <c r="G4" s="82"/>
      <c r="H4" s="82"/>
    </row>
    <row r="5" spans="2:8" ht="63" thickBot="1" x14ac:dyDescent="0.3">
      <c r="B5" s="7" t="s">
        <v>22</v>
      </c>
      <c r="C5" s="117">
        <v>204144</v>
      </c>
      <c r="E5" s="81"/>
    </row>
    <row r="6" spans="2:8" ht="15.6" x14ac:dyDescent="0.25">
      <c r="B6" s="33"/>
    </row>
    <row r="7" spans="2:8" ht="14.4" thickBot="1" x14ac:dyDescent="0.3"/>
    <row r="8" spans="2:8" ht="15" thickBot="1" x14ac:dyDescent="0.35">
      <c r="B8" s="199" t="s">
        <v>8</v>
      </c>
      <c r="C8" s="201"/>
    </row>
    <row r="9" spans="2:8" x14ac:dyDescent="0.25">
      <c r="B9" s="218" t="s">
        <v>128</v>
      </c>
      <c r="C9" s="219"/>
    </row>
    <row r="10" spans="2:8" x14ac:dyDescent="0.25">
      <c r="B10" s="220"/>
      <c r="C10" s="221"/>
    </row>
    <row r="11" spans="2:8" x14ac:dyDescent="0.25">
      <c r="B11" s="220"/>
      <c r="C11" s="221"/>
    </row>
    <row r="12" spans="2:8" x14ac:dyDescent="0.25">
      <c r="B12" s="220"/>
      <c r="C12" s="221"/>
    </row>
    <row r="13" spans="2:8" x14ac:dyDescent="0.25">
      <c r="B13" s="220"/>
      <c r="C13" s="221"/>
    </row>
    <row r="14" spans="2:8" ht="14.4" thickBot="1" x14ac:dyDescent="0.3">
      <c r="B14" s="222"/>
      <c r="C14" s="223"/>
    </row>
    <row r="15" spans="2:8" ht="15.6" x14ac:dyDescent="0.3">
      <c r="C15" s="34"/>
      <c r="D15" s="34"/>
      <c r="E15" s="35"/>
    </row>
    <row r="16" spans="2:8" x14ac:dyDescent="0.25">
      <c r="E16" s="36"/>
    </row>
  </sheetData>
  <customSheetViews>
    <customSheetView guid="{BB117600-DA64-45A6-B1B5-04A5D7AFC1A7}" scale="80">
      <selection activeCell="B2" sqref="B2:C2"/>
      <pageMargins left="0.7" right="0.7" top="0.75" bottom="0.75" header="0.3" footer="0.3"/>
      <pageSetup orientation="portrait" verticalDpi="0" r:id="rId1"/>
    </customSheetView>
    <customSheetView guid="{B5BB6740-9BF4-44A3-B84C-D1BF170C0957}" scale="80">
      <selection activeCell="D2" sqref="D2"/>
      <pageMargins left="0.7" right="0.7" top="0.75" bottom="0.75" header="0.3" footer="0.3"/>
      <pageSetup orientation="portrait" verticalDpi="0" r:id="rId2"/>
    </customSheetView>
    <customSheetView guid="{B94B68B6-1D73-44DE-8EE2-70503A8485F8}" scale="80">
      <selection activeCell="F27" sqref="F27"/>
      <pageMargins left="0.7" right="0.7" top="0.75" bottom="0.75" header="0.3" footer="0.3"/>
      <pageSetup orientation="portrait" verticalDpi="0" r:id="rId3"/>
    </customSheetView>
    <customSheetView guid="{0DB5637B-4F6B-484F-943B-3DE70B845EF4}" scale="80">
      <selection activeCell="D9" sqref="D9"/>
      <pageMargins left="0.7" right="0.7" top="0.75" bottom="0.75" header="0.3" footer="0.3"/>
      <pageSetup orientation="portrait" verticalDpi="0" r:id="rId4"/>
    </customSheetView>
  </customSheetViews>
  <mergeCells count="5">
    <mergeCell ref="B8:C8"/>
    <mergeCell ref="B2:C2"/>
    <mergeCell ref="B3:C3"/>
    <mergeCell ref="B9:C14"/>
    <mergeCell ref="E2:H2"/>
  </mergeCells>
  <pageMargins left="0.7" right="0.7" top="0.75" bottom="0.75" header="0.3" footer="0.3"/>
  <pageSetup orientation="portrait" verticalDpi="0"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K165"/>
  <sheetViews>
    <sheetView zoomScale="80" zoomScaleNormal="80" workbookViewId="0">
      <pane ySplit="3" topLeftCell="A131" activePane="bottomLeft" state="frozen"/>
      <selection pane="bottomLeft" activeCell="C83" sqref="C83:E156"/>
    </sheetView>
  </sheetViews>
  <sheetFormatPr defaultRowHeight="14.4" x14ac:dyDescent="0.3"/>
  <cols>
    <col min="2" max="2" width="27.5546875" bestFit="1" customWidth="1"/>
    <col min="3" max="3" width="16.5546875" bestFit="1" customWidth="1"/>
    <col min="4" max="4" width="6.5546875" bestFit="1" customWidth="1"/>
    <col min="5" max="5" width="20.5546875" customWidth="1"/>
    <col min="6" max="6" width="14.109375" customWidth="1"/>
  </cols>
  <sheetData>
    <row r="1" spans="2:11" ht="15" thickBot="1" x14ac:dyDescent="0.35"/>
    <row r="2" spans="2:11" ht="16.2" thickBot="1" x14ac:dyDescent="0.35">
      <c r="B2" s="180" t="s">
        <v>28</v>
      </c>
      <c r="C2" s="181"/>
      <c r="D2" s="181"/>
      <c r="E2" s="182"/>
      <c r="F2" s="9"/>
      <c r="G2" s="191"/>
      <c r="H2" s="191"/>
      <c r="I2" s="191"/>
      <c r="J2" s="191"/>
      <c r="K2" s="171"/>
    </row>
    <row r="3" spans="2:11" ht="15.6" x14ac:dyDescent="0.3">
      <c r="B3" s="183"/>
      <c r="C3" s="183"/>
      <c r="D3" s="183"/>
      <c r="E3" s="183"/>
      <c r="F3" s="8"/>
      <c r="G3" s="191"/>
      <c r="H3" s="191"/>
      <c r="I3" s="191"/>
      <c r="J3" s="191"/>
      <c r="K3" s="171"/>
    </row>
    <row r="4" spans="2:11" ht="15" thickBot="1" x14ac:dyDescent="0.35"/>
    <row r="5" spans="2:11" ht="63" thickBot="1" x14ac:dyDescent="0.35">
      <c r="B5" s="30" t="s">
        <v>11</v>
      </c>
      <c r="C5" s="4" t="s">
        <v>0</v>
      </c>
      <c r="D5" s="4" t="s">
        <v>9</v>
      </c>
      <c r="E5" s="4" t="s">
        <v>29</v>
      </c>
      <c r="G5" s="81"/>
    </row>
    <row r="6" spans="2:11" s="1" customFormat="1" ht="15.75" customHeight="1" x14ac:dyDescent="0.3">
      <c r="B6" s="184" t="s">
        <v>12</v>
      </c>
      <c r="C6" s="172" t="s">
        <v>51</v>
      </c>
      <c r="D6" s="86" t="s">
        <v>52</v>
      </c>
      <c r="E6" s="87">
        <v>0</v>
      </c>
    </row>
    <row r="7" spans="2:11" s="1" customFormat="1" ht="15.6" x14ac:dyDescent="0.3">
      <c r="B7" s="185"/>
      <c r="C7" s="173"/>
      <c r="D7" s="86" t="s">
        <v>53</v>
      </c>
      <c r="E7" s="87">
        <v>0</v>
      </c>
    </row>
    <row r="8" spans="2:11" s="1" customFormat="1" ht="15.6" x14ac:dyDescent="0.3">
      <c r="B8" s="185"/>
      <c r="C8" s="173"/>
      <c r="D8" s="86" t="s">
        <v>54</v>
      </c>
      <c r="E8" s="87">
        <v>5</v>
      </c>
    </row>
    <row r="9" spans="2:11" s="1" customFormat="1" ht="15.6" x14ac:dyDescent="0.3">
      <c r="B9" s="185"/>
      <c r="C9" s="173"/>
      <c r="D9" s="86" t="s">
        <v>55</v>
      </c>
      <c r="E9" s="87">
        <v>18</v>
      </c>
    </row>
    <row r="10" spans="2:11" s="1" customFormat="1" ht="15.6" x14ac:dyDescent="0.3">
      <c r="B10" s="185"/>
      <c r="C10" s="173"/>
      <c r="D10" s="86" t="s">
        <v>56</v>
      </c>
      <c r="E10" s="87">
        <v>1</v>
      </c>
    </row>
    <row r="11" spans="2:11" s="1" customFormat="1" ht="15.6" x14ac:dyDescent="0.3">
      <c r="B11" s="185"/>
      <c r="C11" s="173"/>
      <c r="D11" s="86">
        <v>20678</v>
      </c>
      <c r="E11" s="87">
        <v>7</v>
      </c>
    </row>
    <row r="12" spans="2:11" s="1" customFormat="1" ht="15.6" x14ac:dyDescent="0.3">
      <c r="B12" s="185"/>
      <c r="C12" s="173"/>
      <c r="D12" s="86" t="s">
        <v>58</v>
      </c>
      <c r="E12" s="87">
        <v>1</v>
      </c>
    </row>
    <row r="13" spans="2:11" s="1" customFormat="1" ht="15.6" x14ac:dyDescent="0.3">
      <c r="B13" s="185"/>
      <c r="C13" s="173"/>
      <c r="D13" s="86" t="s">
        <v>59</v>
      </c>
      <c r="E13" s="87">
        <v>2</v>
      </c>
    </row>
    <row r="14" spans="2:11" s="1" customFormat="1" ht="15.6" x14ac:dyDescent="0.3">
      <c r="B14" s="185"/>
      <c r="C14" s="173"/>
      <c r="D14" s="86" t="s">
        <v>60</v>
      </c>
      <c r="E14" s="87">
        <v>0</v>
      </c>
    </row>
    <row r="15" spans="2:11" s="1" customFormat="1" ht="15.6" x14ac:dyDescent="0.3">
      <c r="B15" s="185"/>
      <c r="C15" s="173"/>
      <c r="D15" s="86" t="s">
        <v>61</v>
      </c>
      <c r="E15" s="87">
        <v>0</v>
      </c>
    </row>
    <row r="16" spans="2:11" s="1" customFormat="1" ht="15.6" x14ac:dyDescent="0.3">
      <c r="B16" s="185"/>
      <c r="C16" s="173"/>
      <c r="D16" s="86" t="s">
        <v>62</v>
      </c>
      <c r="E16" s="87">
        <v>2</v>
      </c>
    </row>
    <row r="17" spans="2:5" s="1" customFormat="1" ht="15.6" x14ac:dyDescent="0.3">
      <c r="B17" s="185"/>
      <c r="C17" s="173"/>
      <c r="D17" s="86" t="s">
        <v>63</v>
      </c>
      <c r="E17" s="87">
        <v>3</v>
      </c>
    </row>
    <row r="18" spans="2:5" s="1" customFormat="1" ht="15.6" x14ac:dyDescent="0.3">
      <c r="B18" s="185"/>
      <c r="C18" s="172" t="s">
        <v>64</v>
      </c>
      <c r="D18" s="86" t="s">
        <v>65</v>
      </c>
      <c r="E18" s="87">
        <v>23</v>
      </c>
    </row>
    <row r="19" spans="2:5" s="1" customFormat="1" ht="15.6" x14ac:dyDescent="0.3">
      <c r="B19" s="185"/>
      <c r="C19" s="173"/>
      <c r="D19" s="86" t="s">
        <v>66</v>
      </c>
      <c r="E19" s="87">
        <v>17</v>
      </c>
    </row>
    <row r="20" spans="2:5" s="1" customFormat="1" ht="15.6" x14ac:dyDescent="0.3">
      <c r="B20" s="185"/>
      <c r="C20" s="173"/>
      <c r="D20" s="86" t="s">
        <v>67</v>
      </c>
      <c r="E20" s="87">
        <v>20</v>
      </c>
    </row>
    <row r="21" spans="2:5" s="1" customFormat="1" ht="15.6" x14ac:dyDescent="0.3">
      <c r="B21" s="185"/>
      <c r="C21" s="173"/>
      <c r="D21" s="86" t="s">
        <v>68</v>
      </c>
      <c r="E21" s="87">
        <v>0</v>
      </c>
    </row>
    <row r="22" spans="2:5" s="1" customFormat="1" ht="15.6" x14ac:dyDescent="0.3">
      <c r="B22" s="185"/>
      <c r="C22" s="173"/>
      <c r="D22" s="86" t="s">
        <v>69</v>
      </c>
      <c r="E22" s="87">
        <v>0</v>
      </c>
    </row>
    <row r="23" spans="2:5" s="1" customFormat="1" ht="15.6" x14ac:dyDescent="0.3">
      <c r="B23" s="185"/>
      <c r="C23" s="173"/>
      <c r="D23" s="86" t="s">
        <v>70</v>
      </c>
      <c r="E23" s="87">
        <v>0</v>
      </c>
    </row>
    <row r="24" spans="2:5" s="1" customFormat="1" ht="15.6" x14ac:dyDescent="0.3">
      <c r="B24" s="185"/>
      <c r="C24" s="173"/>
      <c r="D24" s="86" t="s">
        <v>71</v>
      </c>
      <c r="E24" s="87">
        <v>0</v>
      </c>
    </row>
    <row r="25" spans="2:5" s="1" customFormat="1" ht="15.6" x14ac:dyDescent="0.3">
      <c r="B25" s="185"/>
      <c r="C25" s="173"/>
      <c r="D25" s="86" t="s">
        <v>72</v>
      </c>
      <c r="E25" s="87">
        <v>0</v>
      </c>
    </row>
    <row r="26" spans="2:5" s="1" customFormat="1" ht="15.6" x14ac:dyDescent="0.3">
      <c r="B26" s="185"/>
      <c r="C26" s="173"/>
      <c r="D26" s="86" t="s">
        <v>73</v>
      </c>
      <c r="E26" s="87">
        <v>1</v>
      </c>
    </row>
    <row r="27" spans="2:5" s="1" customFormat="1" ht="15.6" x14ac:dyDescent="0.3">
      <c r="B27" s="185"/>
      <c r="C27" s="173"/>
      <c r="D27" s="86">
        <v>20622</v>
      </c>
      <c r="E27" s="87">
        <v>3</v>
      </c>
    </row>
    <row r="28" spans="2:5" s="1" customFormat="1" ht="15.6" x14ac:dyDescent="0.3">
      <c r="B28" s="185"/>
      <c r="C28" s="173"/>
      <c r="D28" s="86" t="s">
        <v>74</v>
      </c>
      <c r="E28" s="87">
        <v>0</v>
      </c>
    </row>
    <row r="29" spans="2:5" s="1" customFormat="1" ht="15.6" x14ac:dyDescent="0.3">
      <c r="B29" s="185"/>
      <c r="C29" s="173"/>
      <c r="D29" s="86" t="s">
        <v>75</v>
      </c>
      <c r="E29" s="87">
        <v>1</v>
      </c>
    </row>
    <row r="30" spans="2:5" s="1" customFormat="1" ht="15.6" x14ac:dyDescent="0.3">
      <c r="B30" s="185"/>
      <c r="C30" s="173"/>
      <c r="D30" s="86" t="s">
        <v>76</v>
      </c>
      <c r="E30" s="87">
        <v>2</v>
      </c>
    </row>
    <row r="31" spans="2:5" s="1" customFormat="1" ht="15.6" x14ac:dyDescent="0.3">
      <c r="B31" s="185"/>
      <c r="C31" s="173"/>
      <c r="D31" s="86" t="s">
        <v>77</v>
      </c>
      <c r="E31" s="87">
        <v>4</v>
      </c>
    </row>
    <row r="32" spans="2:5" s="1" customFormat="1" ht="15.6" x14ac:dyDescent="0.3">
      <c r="B32" s="185"/>
      <c r="C32" s="173"/>
      <c r="D32" s="86" t="s">
        <v>78</v>
      </c>
      <c r="E32" s="87">
        <v>0</v>
      </c>
    </row>
    <row r="33" spans="2:5" s="1" customFormat="1" ht="15.6" x14ac:dyDescent="0.3">
      <c r="B33" s="185"/>
      <c r="C33" s="173"/>
      <c r="D33" s="86" t="s">
        <v>79</v>
      </c>
      <c r="E33" s="87">
        <v>0</v>
      </c>
    </row>
    <row r="34" spans="2:5" s="1" customFormat="1" ht="15.6" x14ac:dyDescent="0.3">
      <c r="B34" s="185"/>
      <c r="C34" s="173"/>
      <c r="D34" s="86" t="s">
        <v>80</v>
      </c>
      <c r="E34" s="87">
        <v>10</v>
      </c>
    </row>
    <row r="35" spans="2:5" s="1" customFormat="1" ht="15.6" x14ac:dyDescent="0.3">
      <c r="B35" s="185"/>
      <c r="C35" s="173"/>
      <c r="D35" s="86" t="s">
        <v>81</v>
      </c>
      <c r="E35" s="87">
        <v>4</v>
      </c>
    </row>
    <row r="36" spans="2:5" s="1" customFormat="1" ht="15.6" x14ac:dyDescent="0.3">
      <c r="B36" s="185"/>
      <c r="C36" s="173"/>
      <c r="D36" s="86" t="s">
        <v>82</v>
      </c>
      <c r="E36" s="87">
        <v>0</v>
      </c>
    </row>
    <row r="37" spans="2:5" s="1" customFormat="1" ht="15.6" x14ac:dyDescent="0.3">
      <c r="B37" s="185"/>
      <c r="C37" s="173"/>
      <c r="D37" s="86" t="s">
        <v>83</v>
      </c>
      <c r="E37" s="87">
        <v>0</v>
      </c>
    </row>
    <row r="38" spans="2:5" s="1" customFormat="1" ht="15.6" x14ac:dyDescent="0.3">
      <c r="B38" s="185"/>
      <c r="C38" s="173"/>
      <c r="D38" s="86" t="s">
        <v>84</v>
      </c>
      <c r="E38" s="87">
        <v>0</v>
      </c>
    </row>
    <row r="39" spans="2:5" s="1" customFormat="1" ht="15.6" x14ac:dyDescent="0.3">
      <c r="B39" s="185"/>
      <c r="C39" s="173"/>
      <c r="D39" s="86" t="s">
        <v>85</v>
      </c>
      <c r="E39" s="87">
        <v>2</v>
      </c>
    </row>
    <row r="40" spans="2:5" s="1" customFormat="1" ht="15.6" x14ac:dyDescent="0.3">
      <c r="B40" s="185"/>
      <c r="C40" s="173"/>
      <c r="D40" s="86" t="s">
        <v>86</v>
      </c>
      <c r="E40" s="87">
        <v>1</v>
      </c>
    </row>
    <row r="41" spans="2:5" s="1" customFormat="1" ht="15.6" x14ac:dyDescent="0.3">
      <c r="B41" s="185"/>
      <c r="C41" s="173"/>
      <c r="D41" s="86" t="s">
        <v>87</v>
      </c>
      <c r="E41" s="87">
        <v>0</v>
      </c>
    </row>
    <row r="42" spans="2:5" s="1" customFormat="1" ht="15.6" x14ac:dyDescent="0.3">
      <c r="B42" s="185"/>
      <c r="C42" s="173"/>
      <c r="D42" s="86" t="s">
        <v>88</v>
      </c>
      <c r="E42" s="87">
        <v>0</v>
      </c>
    </row>
    <row r="43" spans="2:5" s="1" customFormat="1" ht="15.6" x14ac:dyDescent="0.3">
      <c r="B43" s="185"/>
      <c r="C43" s="173"/>
      <c r="D43" s="86" t="s">
        <v>89</v>
      </c>
      <c r="E43" s="87">
        <v>8</v>
      </c>
    </row>
    <row r="44" spans="2:5" s="1" customFormat="1" ht="15" customHeight="1" x14ac:dyDescent="0.3">
      <c r="B44" s="185"/>
      <c r="C44" s="174" t="s">
        <v>90</v>
      </c>
      <c r="D44" s="86">
        <v>20601</v>
      </c>
      <c r="E44" s="87">
        <v>0</v>
      </c>
    </row>
    <row r="45" spans="2:5" s="1" customFormat="1" ht="15" customHeight="1" x14ac:dyDescent="0.3">
      <c r="B45" s="185"/>
      <c r="C45" s="175"/>
      <c r="D45" s="86">
        <v>20607</v>
      </c>
      <c r="E45" s="87">
        <v>5</v>
      </c>
    </row>
    <row r="46" spans="2:5" s="1" customFormat="1" ht="15" customHeight="1" x14ac:dyDescent="0.3">
      <c r="B46" s="185"/>
      <c r="C46" s="175"/>
      <c r="D46" s="86" t="s">
        <v>91</v>
      </c>
      <c r="E46" s="87">
        <v>0</v>
      </c>
    </row>
    <row r="47" spans="2:5" s="1" customFormat="1" ht="15.6" x14ac:dyDescent="0.3">
      <c r="B47" s="185"/>
      <c r="C47" s="175"/>
      <c r="D47" s="86">
        <v>20613</v>
      </c>
      <c r="E47" s="87">
        <v>7</v>
      </c>
    </row>
    <row r="48" spans="2:5" s="1" customFormat="1" ht="15.6" x14ac:dyDescent="0.3">
      <c r="B48" s="185"/>
      <c r="C48" s="175"/>
      <c r="D48" s="86" t="s">
        <v>92</v>
      </c>
      <c r="E48" s="87">
        <v>0</v>
      </c>
    </row>
    <row r="49" spans="2:5" s="1" customFormat="1" ht="15.6" x14ac:dyDescent="0.3">
      <c r="B49" s="185"/>
      <c r="C49" s="175"/>
      <c r="D49" s="86">
        <v>20744</v>
      </c>
      <c r="E49" s="87">
        <v>0</v>
      </c>
    </row>
    <row r="50" spans="2:5" s="1" customFormat="1" ht="15.6" x14ac:dyDescent="0.3">
      <c r="B50" s="185"/>
      <c r="C50" s="175"/>
      <c r="D50" s="86" t="s">
        <v>95</v>
      </c>
      <c r="E50" s="87">
        <v>0</v>
      </c>
    </row>
    <row r="51" spans="2:5" s="1" customFormat="1" ht="15.6" x14ac:dyDescent="0.3">
      <c r="B51" s="185"/>
      <c r="C51" s="174" t="s">
        <v>96</v>
      </c>
      <c r="D51" s="86" t="s">
        <v>97</v>
      </c>
      <c r="E51" s="87">
        <v>0</v>
      </c>
    </row>
    <row r="52" spans="2:5" s="1" customFormat="1" ht="15.6" x14ac:dyDescent="0.3">
      <c r="B52" s="185"/>
      <c r="C52" s="175"/>
      <c r="D52" s="86" t="s">
        <v>98</v>
      </c>
      <c r="E52" s="87">
        <v>0</v>
      </c>
    </row>
    <row r="53" spans="2:5" s="1" customFormat="1" ht="15.6" x14ac:dyDescent="0.3">
      <c r="B53" s="185"/>
      <c r="C53" s="175"/>
      <c r="D53" s="86" t="s">
        <v>99</v>
      </c>
      <c r="E53" s="87">
        <v>1</v>
      </c>
    </row>
    <row r="54" spans="2:5" s="1" customFormat="1" ht="15.6" x14ac:dyDescent="0.3">
      <c r="B54" s="185"/>
      <c r="C54" s="175"/>
      <c r="D54" s="86" t="s">
        <v>100</v>
      </c>
      <c r="E54" s="87">
        <v>3</v>
      </c>
    </row>
    <row r="55" spans="2:5" s="1" customFormat="1" ht="15.6" x14ac:dyDescent="0.3">
      <c r="B55" s="185"/>
      <c r="C55" s="175"/>
      <c r="D55" s="86" t="s">
        <v>101</v>
      </c>
      <c r="E55" s="87">
        <v>0</v>
      </c>
    </row>
    <row r="56" spans="2:5" s="1" customFormat="1" ht="15.6" x14ac:dyDescent="0.3">
      <c r="B56" s="185"/>
      <c r="C56" s="175"/>
      <c r="D56" s="86" t="s">
        <v>102</v>
      </c>
      <c r="E56" s="87">
        <v>0</v>
      </c>
    </row>
    <row r="57" spans="2:5" s="1" customFormat="1" ht="15.6" x14ac:dyDescent="0.3">
      <c r="B57" s="185"/>
      <c r="C57" s="175"/>
      <c r="D57" s="86" t="s">
        <v>103</v>
      </c>
      <c r="E57" s="87">
        <v>0</v>
      </c>
    </row>
    <row r="58" spans="2:5" s="1" customFormat="1" ht="15.6" x14ac:dyDescent="0.3">
      <c r="B58" s="185"/>
      <c r="C58" s="175"/>
      <c r="D58" s="86" t="s">
        <v>104</v>
      </c>
      <c r="E58" s="87">
        <v>0</v>
      </c>
    </row>
    <row r="59" spans="2:5" s="1" customFormat="1" ht="15.6" x14ac:dyDescent="0.3">
      <c r="B59" s="185"/>
      <c r="C59" s="175"/>
      <c r="D59" s="86" t="s">
        <v>105</v>
      </c>
      <c r="E59" s="87">
        <v>0</v>
      </c>
    </row>
    <row r="60" spans="2:5" s="1" customFormat="1" ht="15.6" x14ac:dyDescent="0.3">
      <c r="B60" s="185"/>
      <c r="C60" s="175"/>
      <c r="D60" s="86" t="s">
        <v>106</v>
      </c>
      <c r="E60" s="87">
        <v>0</v>
      </c>
    </row>
    <row r="61" spans="2:5" s="1" customFormat="1" ht="15.6" x14ac:dyDescent="0.3">
      <c r="B61" s="185"/>
      <c r="C61" s="175"/>
      <c r="D61" s="86" t="s">
        <v>107</v>
      </c>
      <c r="E61" s="87">
        <v>0</v>
      </c>
    </row>
    <row r="62" spans="2:5" s="1" customFormat="1" ht="15.6" x14ac:dyDescent="0.3">
      <c r="B62" s="185"/>
      <c r="C62" s="175"/>
      <c r="D62" s="86" t="s">
        <v>108</v>
      </c>
      <c r="E62" s="87">
        <v>0</v>
      </c>
    </row>
    <row r="63" spans="2:5" s="1" customFormat="1" ht="15.6" x14ac:dyDescent="0.3">
      <c r="B63" s="185"/>
      <c r="C63" s="175"/>
      <c r="D63" s="86" t="s">
        <v>109</v>
      </c>
      <c r="E63" s="87">
        <v>8</v>
      </c>
    </row>
    <row r="64" spans="2:5" s="1" customFormat="1" ht="15.6" x14ac:dyDescent="0.3">
      <c r="B64" s="185"/>
      <c r="C64" s="175"/>
      <c r="D64" s="86" t="s">
        <v>110</v>
      </c>
      <c r="E64" s="87">
        <v>0</v>
      </c>
    </row>
    <row r="65" spans="2:5" s="1" customFormat="1" ht="15.6" x14ac:dyDescent="0.3">
      <c r="B65" s="185"/>
      <c r="C65" s="175"/>
      <c r="D65" s="86" t="s">
        <v>111</v>
      </c>
      <c r="E65" s="87">
        <v>1</v>
      </c>
    </row>
    <row r="66" spans="2:5" s="1" customFormat="1" ht="15.6" x14ac:dyDescent="0.3">
      <c r="B66" s="185"/>
      <c r="C66" s="175"/>
      <c r="D66" s="86" t="s">
        <v>112</v>
      </c>
      <c r="E66" s="87">
        <v>1</v>
      </c>
    </row>
    <row r="67" spans="2:5" s="1" customFormat="1" ht="15.6" x14ac:dyDescent="0.3">
      <c r="B67" s="185"/>
      <c r="C67" s="175"/>
      <c r="D67" s="86" t="s">
        <v>113</v>
      </c>
      <c r="E67" s="87">
        <v>12</v>
      </c>
    </row>
    <row r="68" spans="2:5" s="1" customFormat="1" ht="15.6" x14ac:dyDescent="0.3">
      <c r="B68" s="185"/>
      <c r="C68" s="175"/>
      <c r="D68" s="86" t="s">
        <v>114</v>
      </c>
      <c r="E68" s="87">
        <v>0</v>
      </c>
    </row>
    <row r="69" spans="2:5" s="1" customFormat="1" ht="15.6" x14ac:dyDescent="0.3">
      <c r="B69" s="185"/>
      <c r="C69" s="175"/>
      <c r="D69" s="86">
        <v>20659</v>
      </c>
      <c r="E69" s="87">
        <v>6</v>
      </c>
    </row>
    <row r="70" spans="2:5" s="1" customFormat="1" ht="15.6" x14ac:dyDescent="0.3">
      <c r="B70" s="185"/>
      <c r="C70" s="175"/>
      <c r="D70" s="86" t="s">
        <v>115</v>
      </c>
      <c r="E70" s="87">
        <v>0</v>
      </c>
    </row>
    <row r="71" spans="2:5" s="1" customFormat="1" ht="15.6" x14ac:dyDescent="0.3">
      <c r="B71" s="185"/>
      <c r="C71" s="175"/>
      <c r="D71" s="86" t="s">
        <v>116</v>
      </c>
      <c r="E71" s="87">
        <v>1</v>
      </c>
    </row>
    <row r="72" spans="2:5" s="1" customFormat="1" ht="15.6" x14ac:dyDescent="0.3">
      <c r="B72" s="185"/>
      <c r="C72" s="175"/>
      <c r="D72" s="86" t="s">
        <v>117</v>
      </c>
      <c r="E72" s="87">
        <v>0</v>
      </c>
    </row>
    <row r="73" spans="2:5" s="1" customFormat="1" ht="15.6" x14ac:dyDescent="0.3">
      <c r="B73" s="185"/>
      <c r="C73" s="175"/>
      <c r="D73" s="86" t="s">
        <v>118</v>
      </c>
      <c r="E73" s="87">
        <v>0</v>
      </c>
    </row>
    <row r="74" spans="2:5" s="1" customFormat="1" ht="15.6" x14ac:dyDescent="0.3">
      <c r="B74" s="185"/>
      <c r="C74" s="175"/>
      <c r="D74" s="86" t="s">
        <v>119</v>
      </c>
      <c r="E74" s="87">
        <v>0</v>
      </c>
    </row>
    <row r="75" spans="2:5" s="1" customFormat="1" ht="15.6" x14ac:dyDescent="0.3">
      <c r="B75" s="185"/>
      <c r="C75" s="175"/>
      <c r="D75" s="86" t="s">
        <v>120</v>
      </c>
      <c r="E75" s="87">
        <v>1</v>
      </c>
    </row>
    <row r="76" spans="2:5" s="1" customFormat="1" ht="15.6" x14ac:dyDescent="0.3">
      <c r="B76" s="185"/>
      <c r="C76" s="175"/>
      <c r="D76" s="86" t="s">
        <v>121</v>
      </c>
      <c r="E76" s="87">
        <v>0</v>
      </c>
    </row>
    <row r="77" spans="2:5" s="1" customFormat="1" ht="15.6" x14ac:dyDescent="0.3">
      <c r="B77" s="185"/>
      <c r="C77" s="175"/>
      <c r="D77" s="86" t="s">
        <v>122</v>
      </c>
      <c r="E77" s="87">
        <v>0</v>
      </c>
    </row>
    <row r="78" spans="2:5" s="1" customFormat="1" ht="15.6" x14ac:dyDescent="0.3">
      <c r="B78" s="185"/>
      <c r="C78" s="175"/>
      <c r="D78" s="86" t="s">
        <v>123</v>
      </c>
      <c r="E78" s="87">
        <v>0</v>
      </c>
    </row>
    <row r="79" spans="2:5" s="1" customFormat="1" ht="16.2" thickBot="1" x14ac:dyDescent="0.35">
      <c r="B79" s="185"/>
      <c r="C79" s="176"/>
      <c r="D79" s="88" t="s">
        <v>124</v>
      </c>
      <c r="E79" s="89">
        <v>0</v>
      </c>
    </row>
    <row r="80" spans="2:5" s="1" customFormat="1" ht="16.2" thickBot="1" x14ac:dyDescent="0.35">
      <c r="B80" s="70" t="s">
        <v>6</v>
      </c>
      <c r="C80" s="90" t="s">
        <v>7</v>
      </c>
      <c r="D80" s="90" t="s">
        <v>7</v>
      </c>
      <c r="E80" s="91">
        <f>SUM(E6:E79)</f>
        <v>181</v>
      </c>
    </row>
    <row r="81" spans="2:8" s="1" customFormat="1" ht="16.2" thickBot="1" x14ac:dyDescent="0.35">
      <c r="B81" s="2"/>
    </row>
    <row r="82" spans="2:8" s="1" customFormat="1" ht="63" thickBot="1" x14ac:dyDescent="0.35">
      <c r="B82" s="30" t="s">
        <v>11</v>
      </c>
      <c r="C82" s="4" t="s">
        <v>0</v>
      </c>
      <c r="D82" s="4" t="s">
        <v>9</v>
      </c>
      <c r="E82" s="4" t="s">
        <v>29</v>
      </c>
      <c r="H82" s="49"/>
    </row>
    <row r="83" spans="2:8" s="1" customFormat="1" ht="15.75" customHeight="1" x14ac:dyDescent="0.3">
      <c r="B83" s="184" t="s">
        <v>13</v>
      </c>
      <c r="C83" s="193" t="s">
        <v>51</v>
      </c>
      <c r="D83" s="86" t="s">
        <v>52</v>
      </c>
      <c r="E83" s="87">
        <v>0</v>
      </c>
    </row>
    <row r="84" spans="2:8" s="1" customFormat="1" ht="15.6" x14ac:dyDescent="0.3">
      <c r="B84" s="185"/>
      <c r="C84" s="173"/>
      <c r="D84" s="86" t="s">
        <v>53</v>
      </c>
      <c r="E84" s="87">
        <v>0</v>
      </c>
    </row>
    <row r="85" spans="2:8" s="1" customFormat="1" ht="15.6" x14ac:dyDescent="0.3">
      <c r="B85" s="185"/>
      <c r="C85" s="173"/>
      <c r="D85" s="86" t="s">
        <v>54</v>
      </c>
      <c r="E85" s="87">
        <v>0</v>
      </c>
    </row>
    <row r="86" spans="2:8" s="1" customFormat="1" ht="15.6" x14ac:dyDescent="0.3">
      <c r="B86" s="185"/>
      <c r="C86" s="173"/>
      <c r="D86" s="86" t="s">
        <v>55</v>
      </c>
      <c r="E86" s="87">
        <v>5</v>
      </c>
    </row>
    <row r="87" spans="2:8" s="1" customFormat="1" ht="15.6" x14ac:dyDescent="0.3">
      <c r="B87" s="185"/>
      <c r="C87" s="173"/>
      <c r="D87" s="86" t="s">
        <v>56</v>
      </c>
      <c r="E87" s="87">
        <v>0</v>
      </c>
    </row>
    <row r="88" spans="2:8" s="1" customFormat="1" ht="15.6" x14ac:dyDescent="0.3">
      <c r="B88" s="185"/>
      <c r="C88" s="173"/>
      <c r="D88" s="86" t="s">
        <v>57</v>
      </c>
      <c r="E88" s="87">
        <v>3</v>
      </c>
    </row>
    <row r="89" spans="2:8" s="1" customFormat="1" ht="15.6" x14ac:dyDescent="0.3">
      <c r="B89" s="185"/>
      <c r="C89" s="173"/>
      <c r="D89" s="86" t="s">
        <v>58</v>
      </c>
      <c r="E89" s="87">
        <v>1</v>
      </c>
    </row>
    <row r="90" spans="2:8" s="1" customFormat="1" ht="15.6" x14ac:dyDescent="0.3">
      <c r="B90" s="185"/>
      <c r="C90" s="173"/>
      <c r="D90" s="86" t="s">
        <v>59</v>
      </c>
      <c r="E90" s="87">
        <v>0</v>
      </c>
    </row>
    <row r="91" spans="2:8" s="1" customFormat="1" ht="15.6" x14ac:dyDescent="0.3">
      <c r="B91" s="185"/>
      <c r="C91" s="173"/>
      <c r="D91" s="86" t="s">
        <v>60</v>
      </c>
      <c r="E91" s="87">
        <v>0</v>
      </c>
    </row>
    <row r="92" spans="2:8" s="1" customFormat="1" ht="15.6" x14ac:dyDescent="0.3">
      <c r="B92" s="185"/>
      <c r="C92" s="173"/>
      <c r="D92" s="86" t="s">
        <v>61</v>
      </c>
      <c r="E92" s="87">
        <v>0</v>
      </c>
    </row>
    <row r="93" spans="2:8" s="1" customFormat="1" ht="15.6" x14ac:dyDescent="0.3">
      <c r="B93" s="185"/>
      <c r="C93" s="173"/>
      <c r="D93" s="86" t="s">
        <v>62</v>
      </c>
      <c r="E93" s="87">
        <v>1</v>
      </c>
    </row>
    <row r="94" spans="2:8" s="1" customFormat="1" ht="15.6" x14ac:dyDescent="0.3">
      <c r="B94" s="185"/>
      <c r="C94" s="173"/>
      <c r="D94" s="86" t="s">
        <v>63</v>
      </c>
      <c r="E94" s="87">
        <v>1</v>
      </c>
    </row>
    <row r="95" spans="2:8" s="1" customFormat="1" ht="15.6" x14ac:dyDescent="0.3">
      <c r="B95" s="185"/>
      <c r="C95" s="172" t="s">
        <v>64</v>
      </c>
      <c r="D95" s="86" t="s">
        <v>65</v>
      </c>
      <c r="E95" s="87">
        <v>5</v>
      </c>
    </row>
    <row r="96" spans="2:8" s="1" customFormat="1" ht="15.6" x14ac:dyDescent="0.3">
      <c r="B96" s="185"/>
      <c r="C96" s="173"/>
      <c r="D96" s="86" t="s">
        <v>66</v>
      </c>
      <c r="E96" s="87">
        <v>14</v>
      </c>
    </row>
    <row r="97" spans="2:5" s="1" customFormat="1" ht="15.6" x14ac:dyDescent="0.3">
      <c r="B97" s="185"/>
      <c r="C97" s="173"/>
      <c r="D97" s="86" t="s">
        <v>67</v>
      </c>
      <c r="E97" s="87">
        <v>4</v>
      </c>
    </row>
    <row r="98" spans="2:5" s="1" customFormat="1" ht="15.6" x14ac:dyDescent="0.3">
      <c r="B98" s="185"/>
      <c r="C98" s="173"/>
      <c r="D98" s="86" t="s">
        <v>68</v>
      </c>
      <c r="E98" s="87">
        <v>0</v>
      </c>
    </row>
    <row r="99" spans="2:5" s="1" customFormat="1" ht="15.6" x14ac:dyDescent="0.3">
      <c r="B99" s="185"/>
      <c r="C99" s="173"/>
      <c r="D99" s="86" t="s">
        <v>69</v>
      </c>
      <c r="E99" s="87">
        <v>0</v>
      </c>
    </row>
    <row r="100" spans="2:5" s="1" customFormat="1" ht="15.6" x14ac:dyDescent="0.3">
      <c r="B100" s="185"/>
      <c r="C100" s="173"/>
      <c r="D100" s="86" t="s">
        <v>70</v>
      </c>
      <c r="E100" s="87">
        <v>1</v>
      </c>
    </row>
    <row r="101" spans="2:5" s="1" customFormat="1" ht="15.6" x14ac:dyDescent="0.3">
      <c r="B101" s="185"/>
      <c r="C101" s="173"/>
      <c r="D101" s="86" t="s">
        <v>71</v>
      </c>
      <c r="E101" s="87">
        <v>0</v>
      </c>
    </row>
    <row r="102" spans="2:5" s="1" customFormat="1" ht="15.6" x14ac:dyDescent="0.3">
      <c r="B102" s="185"/>
      <c r="C102" s="173"/>
      <c r="D102" s="86" t="s">
        <v>72</v>
      </c>
      <c r="E102" s="87">
        <v>2</v>
      </c>
    </row>
    <row r="103" spans="2:5" s="1" customFormat="1" ht="15.6" x14ac:dyDescent="0.3">
      <c r="B103" s="185"/>
      <c r="C103" s="173"/>
      <c r="D103" s="86" t="s">
        <v>73</v>
      </c>
      <c r="E103" s="87">
        <v>0</v>
      </c>
    </row>
    <row r="104" spans="2:5" s="1" customFormat="1" ht="15.6" x14ac:dyDescent="0.3">
      <c r="B104" s="185"/>
      <c r="C104" s="173"/>
      <c r="D104" s="86">
        <v>20622</v>
      </c>
      <c r="E104" s="87">
        <v>0</v>
      </c>
    </row>
    <row r="105" spans="2:5" s="1" customFormat="1" ht="15.6" x14ac:dyDescent="0.3">
      <c r="B105" s="185"/>
      <c r="C105" s="173"/>
      <c r="D105" s="86" t="s">
        <v>74</v>
      </c>
      <c r="E105" s="87">
        <v>0</v>
      </c>
    </row>
    <row r="106" spans="2:5" s="1" customFormat="1" ht="15.6" x14ac:dyDescent="0.3">
      <c r="B106" s="185"/>
      <c r="C106" s="173"/>
      <c r="D106" s="86" t="s">
        <v>75</v>
      </c>
      <c r="E106" s="87">
        <v>0</v>
      </c>
    </row>
    <row r="107" spans="2:5" s="1" customFormat="1" ht="15.6" x14ac:dyDescent="0.3">
      <c r="B107" s="185"/>
      <c r="C107" s="173"/>
      <c r="D107" s="86" t="s">
        <v>76</v>
      </c>
      <c r="E107" s="87">
        <v>2</v>
      </c>
    </row>
    <row r="108" spans="2:5" s="1" customFormat="1" ht="15.6" x14ac:dyDescent="0.3">
      <c r="B108" s="185"/>
      <c r="C108" s="173"/>
      <c r="D108" s="86" t="s">
        <v>77</v>
      </c>
      <c r="E108" s="87">
        <v>8</v>
      </c>
    </row>
    <row r="109" spans="2:5" s="1" customFormat="1" ht="15.6" x14ac:dyDescent="0.3">
      <c r="B109" s="185"/>
      <c r="C109" s="173"/>
      <c r="D109" s="86" t="s">
        <v>78</v>
      </c>
      <c r="E109" s="87">
        <v>0</v>
      </c>
    </row>
    <row r="110" spans="2:5" s="1" customFormat="1" ht="15.6" x14ac:dyDescent="0.3">
      <c r="B110" s="185"/>
      <c r="C110" s="173"/>
      <c r="D110" s="86" t="s">
        <v>79</v>
      </c>
      <c r="E110" s="87">
        <v>0</v>
      </c>
    </row>
    <row r="111" spans="2:5" s="1" customFormat="1" ht="15.6" x14ac:dyDescent="0.3">
      <c r="B111" s="185"/>
      <c r="C111" s="173"/>
      <c r="D111" s="86" t="s">
        <v>80</v>
      </c>
      <c r="E111" s="87">
        <v>3</v>
      </c>
    </row>
    <row r="112" spans="2:5" s="1" customFormat="1" ht="15.6" x14ac:dyDescent="0.3">
      <c r="B112" s="185"/>
      <c r="C112" s="173"/>
      <c r="D112" s="86" t="s">
        <v>81</v>
      </c>
      <c r="E112" s="87">
        <v>0</v>
      </c>
    </row>
    <row r="113" spans="2:5" s="1" customFormat="1" ht="15.6" x14ac:dyDescent="0.3">
      <c r="B113" s="185"/>
      <c r="C113" s="173"/>
      <c r="D113" s="86" t="s">
        <v>82</v>
      </c>
      <c r="E113" s="87">
        <v>0</v>
      </c>
    </row>
    <row r="114" spans="2:5" s="1" customFormat="1" ht="15.6" x14ac:dyDescent="0.3">
      <c r="B114" s="185"/>
      <c r="C114" s="173"/>
      <c r="D114" s="86" t="s">
        <v>83</v>
      </c>
      <c r="E114" s="87">
        <v>0</v>
      </c>
    </row>
    <row r="115" spans="2:5" s="1" customFormat="1" ht="15.6" x14ac:dyDescent="0.3">
      <c r="B115" s="185"/>
      <c r="C115" s="173"/>
      <c r="D115" s="86" t="s">
        <v>84</v>
      </c>
      <c r="E115" s="87">
        <v>0</v>
      </c>
    </row>
    <row r="116" spans="2:5" s="1" customFormat="1" ht="15.6" x14ac:dyDescent="0.3">
      <c r="B116" s="185"/>
      <c r="C116" s="173"/>
      <c r="D116" s="86" t="s">
        <v>85</v>
      </c>
      <c r="E116" s="87">
        <v>2</v>
      </c>
    </row>
    <row r="117" spans="2:5" s="1" customFormat="1" ht="15.6" x14ac:dyDescent="0.3">
      <c r="B117" s="185"/>
      <c r="C117" s="173"/>
      <c r="D117" s="86" t="s">
        <v>86</v>
      </c>
      <c r="E117" s="87">
        <v>1</v>
      </c>
    </row>
    <row r="118" spans="2:5" s="1" customFormat="1" ht="15.6" x14ac:dyDescent="0.3">
      <c r="B118" s="185"/>
      <c r="C118" s="173"/>
      <c r="D118" s="86" t="s">
        <v>87</v>
      </c>
      <c r="E118" s="87">
        <v>1</v>
      </c>
    </row>
    <row r="119" spans="2:5" s="1" customFormat="1" ht="15.6" x14ac:dyDescent="0.3">
      <c r="B119" s="185"/>
      <c r="C119" s="173"/>
      <c r="D119" s="86" t="s">
        <v>88</v>
      </c>
      <c r="E119" s="87">
        <v>0</v>
      </c>
    </row>
    <row r="120" spans="2:5" s="1" customFormat="1" ht="15.6" x14ac:dyDescent="0.3">
      <c r="B120" s="185"/>
      <c r="C120" s="173"/>
      <c r="D120" s="86" t="s">
        <v>89</v>
      </c>
      <c r="E120" s="87">
        <v>3</v>
      </c>
    </row>
    <row r="121" spans="2:5" s="1" customFormat="1" ht="15" customHeight="1" x14ac:dyDescent="0.3">
      <c r="B121" s="185"/>
      <c r="C121" s="174" t="s">
        <v>90</v>
      </c>
      <c r="D121" s="86">
        <v>20601</v>
      </c>
      <c r="E121" s="87">
        <v>0</v>
      </c>
    </row>
    <row r="122" spans="2:5" s="1" customFormat="1" ht="15" customHeight="1" x14ac:dyDescent="0.3">
      <c r="B122" s="185"/>
      <c r="C122" s="175"/>
      <c r="D122" s="86">
        <v>20607</v>
      </c>
      <c r="E122" s="87">
        <v>3</v>
      </c>
    </row>
    <row r="123" spans="2:5" s="1" customFormat="1" ht="15" customHeight="1" x14ac:dyDescent="0.3">
      <c r="B123" s="185"/>
      <c r="C123" s="175"/>
      <c r="D123" s="86">
        <v>20608</v>
      </c>
      <c r="E123" s="87">
        <v>1</v>
      </c>
    </row>
    <row r="124" spans="2:5" s="1" customFormat="1" ht="15.6" x14ac:dyDescent="0.3">
      <c r="B124" s="185"/>
      <c r="C124" s="175"/>
      <c r="D124" s="86">
        <v>20613</v>
      </c>
      <c r="E124" s="87">
        <v>10</v>
      </c>
    </row>
    <row r="125" spans="2:5" s="1" customFormat="1" ht="15.6" x14ac:dyDescent="0.3">
      <c r="B125" s="185"/>
      <c r="C125" s="175"/>
      <c r="D125" s="86" t="s">
        <v>92</v>
      </c>
      <c r="E125" s="87">
        <v>0</v>
      </c>
    </row>
    <row r="126" spans="2:5" s="1" customFormat="1" ht="15.6" x14ac:dyDescent="0.3">
      <c r="B126" s="185"/>
      <c r="C126" s="175"/>
      <c r="D126" s="86">
        <v>20744</v>
      </c>
      <c r="E126" s="87">
        <v>0</v>
      </c>
    </row>
    <row r="127" spans="2:5" s="1" customFormat="1" ht="15.6" x14ac:dyDescent="0.3">
      <c r="B127" s="185"/>
      <c r="C127" s="175"/>
      <c r="D127" s="86" t="s">
        <v>95</v>
      </c>
      <c r="E127" s="87">
        <v>0</v>
      </c>
    </row>
    <row r="128" spans="2:5" s="1" customFormat="1" ht="15.75" customHeight="1" x14ac:dyDescent="0.3">
      <c r="B128" s="185"/>
      <c r="C128" s="174" t="s">
        <v>96</v>
      </c>
      <c r="D128" s="86" t="s">
        <v>97</v>
      </c>
      <c r="E128" s="87">
        <v>0</v>
      </c>
    </row>
    <row r="129" spans="2:5" s="1" customFormat="1" ht="15.6" x14ac:dyDescent="0.3">
      <c r="B129" s="185"/>
      <c r="C129" s="175"/>
      <c r="D129" s="86" t="s">
        <v>98</v>
      </c>
      <c r="E129" s="87">
        <v>0</v>
      </c>
    </row>
    <row r="130" spans="2:5" s="1" customFormat="1" ht="15.6" x14ac:dyDescent="0.3">
      <c r="B130" s="185"/>
      <c r="C130" s="175"/>
      <c r="D130" s="86" t="s">
        <v>99</v>
      </c>
      <c r="E130" s="87">
        <v>1</v>
      </c>
    </row>
    <row r="131" spans="2:5" s="1" customFormat="1" ht="15.6" x14ac:dyDescent="0.3">
      <c r="B131" s="185"/>
      <c r="C131" s="175"/>
      <c r="D131" s="86" t="s">
        <v>100</v>
      </c>
      <c r="E131" s="87">
        <v>2</v>
      </c>
    </row>
    <row r="132" spans="2:5" s="1" customFormat="1" ht="15.6" x14ac:dyDescent="0.3">
      <c r="B132" s="185"/>
      <c r="C132" s="175"/>
      <c r="D132" s="86" t="s">
        <v>101</v>
      </c>
      <c r="E132" s="87">
        <v>0</v>
      </c>
    </row>
    <row r="133" spans="2:5" s="1" customFormat="1" ht="15.6" x14ac:dyDescent="0.3">
      <c r="B133" s="185"/>
      <c r="C133" s="175"/>
      <c r="D133" s="86" t="s">
        <v>102</v>
      </c>
      <c r="E133" s="87">
        <v>0</v>
      </c>
    </row>
    <row r="134" spans="2:5" s="1" customFormat="1" ht="15.6" x14ac:dyDescent="0.3">
      <c r="B134" s="185"/>
      <c r="C134" s="175"/>
      <c r="D134" s="86" t="s">
        <v>103</v>
      </c>
      <c r="E134" s="87">
        <v>0</v>
      </c>
    </row>
    <row r="135" spans="2:5" s="1" customFormat="1" ht="15.6" x14ac:dyDescent="0.3">
      <c r="B135" s="185"/>
      <c r="C135" s="175"/>
      <c r="D135" s="86" t="s">
        <v>104</v>
      </c>
      <c r="E135" s="87">
        <v>0</v>
      </c>
    </row>
    <row r="136" spans="2:5" s="1" customFormat="1" ht="15.6" x14ac:dyDescent="0.3">
      <c r="B136" s="185"/>
      <c r="C136" s="175"/>
      <c r="D136" s="86" t="s">
        <v>105</v>
      </c>
      <c r="E136" s="87">
        <v>1</v>
      </c>
    </row>
    <row r="137" spans="2:5" s="1" customFormat="1" ht="15.6" x14ac:dyDescent="0.3">
      <c r="B137" s="185"/>
      <c r="C137" s="175"/>
      <c r="D137" s="86" t="s">
        <v>106</v>
      </c>
      <c r="E137" s="87">
        <v>0</v>
      </c>
    </row>
    <row r="138" spans="2:5" s="1" customFormat="1" ht="15.6" x14ac:dyDescent="0.3">
      <c r="B138" s="185"/>
      <c r="C138" s="175"/>
      <c r="D138" s="86" t="s">
        <v>107</v>
      </c>
      <c r="E138" s="87">
        <v>0</v>
      </c>
    </row>
    <row r="139" spans="2:5" s="1" customFormat="1" ht="15.6" x14ac:dyDescent="0.3">
      <c r="B139" s="185"/>
      <c r="C139" s="175"/>
      <c r="D139" s="86" t="s">
        <v>108</v>
      </c>
      <c r="E139" s="87">
        <v>0</v>
      </c>
    </row>
    <row r="140" spans="2:5" s="1" customFormat="1" ht="15.6" x14ac:dyDescent="0.3">
      <c r="B140" s="185"/>
      <c r="C140" s="175"/>
      <c r="D140" s="86" t="s">
        <v>109</v>
      </c>
      <c r="E140" s="87">
        <v>3</v>
      </c>
    </row>
    <row r="141" spans="2:5" s="1" customFormat="1" ht="15.6" x14ac:dyDescent="0.3">
      <c r="B141" s="185"/>
      <c r="C141" s="175"/>
      <c r="D141" s="86" t="s">
        <v>110</v>
      </c>
      <c r="E141" s="87">
        <v>0</v>
      </c>
    </row>
    <row r="142" spans="2:5" s="1" customFormat="1" ht="15.6" x14ac:dyDescent="0.3">
      <c r="B142" s="185"/>
      <c r="C142" s="175"/>
      <c r="D142" s="86" t="s">
        <v>111</v>
      </c>
      <c r="E142" s="87">
        <v>1</v>
      </c>
    </row>
    <row r="143" spans="2:5" s="1" customFormat="1" ht="15.6" x14ac:dyDescent="0.3">
      <c r="B143" s="185"/>
      <c r="C143" s="175"/>
      <c r="D143" s="86" t="s">
        <v>112</v>
      </c>
      <c r="E143" s="87">
        <v>3</v>
      </c>
    </row>
    <row r="144" spans="2:5" s="1" customFormat="1" ht="15.6" x14ac:dyDescent="0.3">
      <c r="B144" s="185"/>
      <c r="C144" s="175"/>
      <c r="D144" s="86" t="s">
        <v>113</v>
      </c>
      <c r="E144" s="87">
        <v>20</v>
      </c>
    </row>
    <row r="145" spans="2:5" s="1" customFormat="1" ht="15.6" x14ac:dyDescent="0.3">
      <c r="B145" s="185"/>
      <c r="C145" s="175"/>
      <c r="D145" s="86" t="s">
        <v>114</v>
      </c>
      <c r="E145" s="87">
        <v>0</v>
      </c>
    </row>
    <row r="146" spans="2:5" s="1" customFormat="1" ht="15.6" x14ac:dyDescent="0.3">
      <c r="B146" s="185"/>
      <c r="C146" s="175"/>
      <c r="D146" s="86">
        <v>20659</v>
      </c>
      <c r="E146" s="87">
        <v>4</v>
      </c>
    </row>
    <row r="147" spans="2:5" s="1" customFormat="1" ht="15.6" x14ac:dyDescent="0.3">
      <c r="B147" s="185"/>
      <c r="C147" s="175"/>
      <c r="D147" s="86" t="s">
        <v>115</v>
      </c>
      <c r="E147" s="87">
        <v>0</v>
      </c>
    </row>
    <row r="148" spans="2:5" s="1" customFormat="1" ht="15.6" x14ac:dyDescent="0.3">
      <c r="B148" s="185"/>
      <c r="C148" s="175"/>
      <c r="D148" s="86" t="s">
        <v>116</v>
      </c>
      <c r="E148" s="87">
        <v>0</v>
      </c>
    </row>
    <row r="149" spans="2:5" s="1" customFormat="1" ht="15.6" x14ac:dyDescent="0.3">
      <c r="B149" s="185"/>
      <c r="C149" s="175"/>
      <c r="D149" s="86" t="s">
        <v>117</v>
      </c>
      <c r="E149" s="87">
        <v>0</v>
      </c>
    </row>
    <row r="150" spans="2:5" s="1" customFormat="1" ht="15.6" x14ac:dyDescent="0.3">
      <c r="B150" s="185"/>
      <c r="C150" s="175"/>
      <c r="D150" s="86" t="s">
        <v>118</v>
      </c>
      <c r="E150" s="87">
        <v>0</v>
      </c>
    </row>
    <row r="151" spans="2:5" s="1" customFormat="1" ht="15.6" x14ac:dyDescent="0.3">
      <c r="B151" s="185"/>
      <c r="C151" s="175"/>
      <c r="D151" s="86" t="s">
        <v>119</v>
      </c>
      <c r="E151" s="87">
        <v>0</v>
      </c>
    </row>
    <row r="152" spans="2:5" s="1" customFormat="1" ht="15.6" x14ac:dyDescent="0.3">
      <c r="B152" s="185"/>
      <c r="C152" s="175"/>
      <c r="D152" s="86" t="s">
        <v>120</v>
      </c>
      <c r="E152" s="87">
        <v>0</v>
      </c>
    </row>
    <row r="153" spans="2:5" s="1" customFormat="1" ht="15.6" x14ac:dyDescent="0.3">
      <c r="B153" s="185"/>
      <c r="C153" s="175"/>
      <c r="D153" s="86" t="s">
        <v>121</v>
      </c>
      <c r="E153" s="87">
        <v>0</v>
      </c>
    </row>
    <row r="154" spans="2:5" s="1" customFormat="1" ht="15.6" x14ac:dyDescent="0.3">
      <c r="B154" s="185"/>
      <c r="C154" s="175"/>
      <c r="D154" s="86" t="s">
        <v>122</v>
      </c>
      <c r="E154" s="87">
        <v>0</v>
      </c>
    </row>
    <row r="155" spans="2:5" s="1" customFormat="1" ht="15.6" x14ac:dyDescent="0.3">
      <c r="B155" s="185"/>
      <c r="C155" s="175"/>
      <c r="D155" s="86" t="s">
        <v>123</v>
      </c>
      <c r="E155" s="87">
        <v>0</v>
      </c>
    </row>
    <row r="156" spans="2:5" s="1" customFormat="1" ht="16.2" thickBot="1" x14ac:dyDescent="0.35">
      <c r="B156" s="192"/>
      <c r="C156" s="176"/>
      <c r="D156" s="88" t="s">
        <v>124</v>
      </c>
      <c r="E156" s="89">
        <v>0</v>
      </c>
    </row>
    <row r="157" spans="2:5" s="1" customFormat="1" ht="16.2" thickBot="1" x14ac:dyDescent="0.35">
      <c r="B157" s="70" t="s">
        <v>6</v>
      </c>
      <c r="C157" s="90" t="s">
        <v>7</v>
      </c>
      <c r="D157" s="90" t="s">
        <v>7</v>
      </c>
      <c r="E157" s="91">
        <f>SUM(E83:E156)</f>
        <v>106</v>
      </c>
    </row>
    <row r="158" spans="2:5" ht="16.2" thickBot="1" x14ac:dyDescent="0.35">
      <c r="B158" s="25"/>
      <c r="C158" s="26"/>
      <c r="D158" s="26"/>
      <c r="E158" s="27"/>
    </row>
    <row r="159" spans="2:5" ht="16.8" thickBot="1" x14ac:dyDescent="0.35">
      <c r="B159" s="177" t="s">
        <v>8</v>
      </c>
      <c r="C159" s="178"/>
      <c r="D159" s="178"/>
      <c r="E159" s="179"/>
    </row>
    <row r="160" spans="2:5" ht="15.6" x14ac:dyDescent="0.3">
      <c r="B160" s="14"/>
      <c r="C160" s="56"/>
      <c r="D160" s="56"/>
      <c r="E160" s="15"/>
    </row>
    <row r="161" spans="2:5" x14ac:dyDescent="0.3">
      <c r="B161" s="187" t="s">
        <v>138</v>
      </c>
      <c r="C161" s="188"/>
      <c r="D161" s="188"/>
      <c r="E161" s="189"/>
    </row>
    <row r="162" spans="2:5" x14ac:dyDescent="0.3">
      <c r="B162" s="190"/>
      <c r="C162" s="188"/>
      <c r="D162" s="188"/>
      <c r="E162" s="189"/>
    </row>
    <row r="163" spans="2:5" x14ac:dyDescent="0.3">
      <c r="B163" s="190"/>
      <c r="C163" s="188"/>
      <c r="D163" s="188"/>
      <c r="E163" s="189"/>
    </row>
    <row r="164" spans="2:5" x14ac:dyDescent="0.3">
      <c r="B164" s="190"/>
      <c r="C164" s="188"/>
      <c r="D164" s="188"/>
      <c r="E164" s="189"/>
    </row>
    <row r="165" spans="2:5" ht="16.2" thickBot="1" x14ac:dyDescent="0.35">
      <c r="B165" s="16"/>
      <c r="C165" s="17"/>
      <c r="D165" s="17"/>
      <c r="E165" s="18"/>
    </row>
  </sheetData>
  <customSheetViews>
    <customSheetView guid="{BB117600-DA64-45A6-B1B5-04A5D7AFC1A7}" scale="80">
      <pane ySplit="3" topLeftCell="A4" activePane="bottomLeft" state="frozen"/>
      <selection pane="bottomLeft" activeCell="E128" sqref="E128:E156"/>
      <pageMargins left="0.7" right="0.7" top="0.75" bottom="0.75" header="0.3" footer="0.3"/>
    </customSheetView>
    <customSheetView guid="{B5BB6740-9BF4-44A3-B84C-D1BF170C0957}" scale="80">
      <pane ySplit="3" topLeftCell="A4" activePane="bottomLeft" state="frozen"/>
      <selection pane="bottomLeft" activeCell="A105" sqref="A105:XFD105"/>
      <pageMargins left="0.7" right="0.7" top="0.75" bottom="0.75" header="0.3" footer="0.3"/>
    </customSheetView>
    <customSheetView guid="{B94B68B6-1D73-44DE-8EE2-70503A8485F8}" scale="80">
      <pane ySplit="3" topLeftCell="A4" activePane="bottomLeft" state="frozen"/>
      <selection pane="bottomLeft" activeCell="F5" sqref="F5"/>
      <pageMargins left="0.7" right="0.7" top="0.75" bottom="0.75" header="0.3" footer="0.3"/>
    </customSheetView>
    <customSheetView guid="{0DB5637B-4F6B-484F-943B-3DE70B845EF4}" scale="80">
      <pane ySplit="3" topLeftCell="A4" activePane="bottomLeft" state="frozen"/>
      <selection pane="bottomLeft" activeCell="G9" sqref="G9"/>
      <pageMargins left="0.7" right="0.7" top="0.75" bottom="0.75" header="0.3" footer="0.3"/>
    </customSheetView>
  </customSheetViews>
  <mergeCells count="15">
    <mergeCell ref="B161:E164"/>
    <mergeCell ref="G2:K3"/>
    <mergeCell ref="C95:C120"/>
    <mergeCell ref="C121:C127"/>
    <mergeCell ref="C128:C156"/>
    <mergeCell ref="B159:E159"/>
    <mergeCell ref="B2:E2"/>
    <mergeCell ref="B3:E3"/>
    <mergeCell ref="B6:B79"/>
    <mergeCell ref="C6:C17"/>
    <mergeCell ref="C18:C43"/>
    <mergeCell ref="C44:C50"/>
    <mergeCell ref="C51:C79"/>
    <mergeCell ref="B83:B156"/>
    <mergeCell ref="C83:C9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L243"/>
  <sheetViews>
    <sheetView zoomScale="80" zoomScaleNormal="80" workbookViewId="0">
      <pane ySplit="5" topLeftCell="A6" activePane="bottomLeft" state="frozen"/>
      <selection pane="bottomLeft" activeCell="C161" sqref="C161:G234"/>
    </sheetView>
  </sheetViews>
  <sheetFormatPr defaultColWidth="9.109375" defaultRowHeight="15.6" x14ac:dyDescent="0.3"/>
  <cols>
    <col min="1" max="1" width="9.109375" style="1"/>
    <col min="2" max="2" width="17.5546875" style="1" customWidth="1"/>
    <col min="3" max="3" width="16.109375" style="1" customWidth="1"/>
    <col min="4" max="4" width="12" style="1" customWidth="1"/>
    <col min="5" max="5" width="14.6640625" style="1" customWidth="1"/>
    <col min="6" max="6" width="16.109375" style="1" customWidth="1"/>
    <col min="7" max="7" width="19.109375" style="1" customWidth="1"/>
    <col min="8" max="8" width="18.33203125" style="1" customWidth="1"/>
    <col min="9" max="9" width="17.5546875" style="1" customWidth="1"/>
    <col min="10" max="10" width="9.6640625" style="1" customWidth="1"/>
    <col min="11" max="16384" width="9.109375" style="1"/>
  </cols>
  <sheetData>
    <row r="1" spans="2:12" ht="16.2" thickBot="1" x14ac:dyDescent="0.35"/>
    <row r="2" spans="2:12" ht="16.2" thickBot="1" x14ac:dyDescent="0.35">
      <c r="B2" s="180" t="s">
        <v>34</v>
      </c>
      <c r="C2" s="181"/>
      <c r="D2" s="181"/>
      <c r="E2" s="181"/>
      <c r="F2" s="181"/>
      <c r="G2" s="181"/>
      <c r="H2" s="77"/>
      <c r="I2" s="9"/>
      <c r="J2" s="9"/>
      <c r="L2" s="49"/>
    </row>
    <row r="3" spans="2:12" x14ac:dyDescent="0.3">
      <c r="B3" s="194"/>
      <c r="C3" s="194"/>
      <c r="D3" s="194"/>
      <c r="E3" s="194"/>
      <c r="F3" s="194"/>
      <c r="G3" s="194"/>
      <c r="H3" s="8"/>
      <c r="I3" s="8"/>
      <c r="J3" s="8"/>
      <c r="L3" s="49"/>
    </row>
    <row r="4" spans="2:12" ht="16.2" thickBot="1" x14ac:dyDescent="0.35">
      <c r="L4" s="49"/>
    </row>
    <row r="5" spans="2:12" ht="47.4" thickBot="1" x14ac:dyDescent="0.35">
      <c r="B5" s="30" t="s">
        <v>11</v>
      </c>
      <c r="C5" s="4" t="s">
        <v>0</v>
      </c>
      <c r="D5" s="4" t="s">
        <v>9</v>
      </c>
      <c r="E5" s="4" t="s">
        <v>1</v>
      </c>
      <c r="F5" s="4" t="s">
        <v>2</v>
      </c>
      <c r="G5" s="3" t="s">
        <v>3</v>
      </c>
      <c r="H5" s="130"/>
      <c r="I5" s="78"/>
      <c r="J5" s="49"/>
    </row>
    <row r="6" spans="2:12" ht="15.75" customHeight="1" x14ac:dyDescent="0.3">
      <c r="B6" s="184" t="s">
        <v>12</v>
      </c>
      <c r="C6" s="172" t="s">
        <v>51</v>
      </c>
      <c r="D6" s="86" t="s">
        <v>52</v>
      </c>
      <c r="E6" s="94">
        <v>51</v>
      </c>
      <c r="F6" s="94">
        <v>2</v>
      </c>
      <c r="G6" s="95">
        <v>2</v>
      </c>
      <c r="I6" s="104"/>
    </row>
    <row r="7" spans="2:12" x14ac:dyDescent="0.3">
      <c r="B7" s="185"/>
      <c r="C7" s="173"/>
      <c r="D7" s="86" t="s">
        <v>53</v>
      </c>
      <c r="E7" s="94">
        <v>31</v>
      </c>
      <c r="F7" s="94">
        <v>3</v>
      </c>
      <c r="G7" s="95">
        <v>0</v>
      </c>
      <c r="I7" s="104"/>
    </row>
    <row r="8" spans="2:12" x14ac:dyDescent="0.3">
      <c r="B8" s="185"/>
      <c r="C8" s="173"/>
      <c r="D8" s="86" t="s">
        <v>54</v>
      </c>
      <c r="E8" s="94">
        <v>1089</v>
      </c>
      <c r="F8" s="94">
        <v>107</v>
      </c>
      <c r="G8" s="95">
        <v>41</v>
      </c>
    </row>
    <row r="9" spans="2:12" x14ac:dyDescent="0.3">
      <c r="B9" s="185"/>
      <c r="C9" s="173"/>
      <c r="D9" s="86" t="s">
        <v>55</v>
      </c>
      <c r="E9" s="94">
        <v>2801</v>
      </c>
      <c r="F9" s="94">
        <v>427</v>
      </c>
      <c r="G9" s="95">
        <f>130+52</f>
        <v>182</v>
      </c>
    </row>
    <row r="10" spans="2:12" x14ac:dyDescent="0.3">
      <c r="B10" s="185"/>
      <c r="C10" s="173"/>
      <c r="D10" s="86" t="s">
        <v>56</v>
      </c>
      <c r="E10" s="94">
        <v>405</v>
      </c>
      <c r="F10" s="94">
        <v>49</v>
      </c>
      <c r="G10" s="95">
        <f>14+5</f>
        <v>19</v>
      </c>
    </row>
    <row r="11" spans="2:12" x14ac:dyDescent="0.3">
      <c r="B11" s="185"/>
      <c r="C11" s="173"/>
      <c r="D11" s="86">
        <v>20678</v>
      </c>
      <c r="E11" s="94">
        <v>1625</v>
      </c>
      <c r="F11" s="94">
        <v>264</v>
      </c>
      <c r="G11" s="95">
        <f>86+38</f>
        <v>124</v>
      </c>
    </row>
    <row r="12" spans="2:12" x14ac:dyDescent="0.3">
      <c r="B12" s="185"/>
      <c r="C12" s="173"/>
      <c r="D12" s="86" t="s">
        <v>58</v>
      </c>
      <c r="E12" s="94">
        <v>769</v>
      </c>
      <c r="F12" s="94">
        <v>86</v>
      </c>
      <c r="G12" s="95">
        <f>25+8</f>
        <v>33</v>
      </c>
    </row>
    <row r="13" spans="2:12" x14ac:dyDescent="0.3">
      <c r="B13" s="185"/>
      <c r="C13" s="173"/>
      <c r="D13" s="86" t="s">
        <v>59</v>
      </c>
      <c r="E13" s="94">
        <v>303</v>
      </c>
      <c r="F13" s="94">
        <v>36</v>
      </c>
      <c r="G13" s="95">
        <v>8</v>
      </c>
    </row>
    <row r="14" spans="2:12" x14ac:dyDescent="0.3">
      <c r="B14" s="185"/>
      <c r="C14" s="173"/>
      <c r="D14" s="86" t="s">
        <v>60</v>
      </c>
      <c r="E14" s="94">
        <v>143</v>
      </c>
      <c r="F14" s="94">
        <v>19</v>
      </c>
      <c r="G14" s="95">
        <v>8</v>
      </c>
    </row>
    <row r="15" spans="2:12" x14ac:dyDescent="0.3">
      <c r="B15" s="185"/>
      <c r="C15" s="173"/>
      <c r="D15" s="86" t="s">
        <v>61</v>
      </c>
      <c r="E15" s="94">
        <v>26</v>
      </c>
      <c r="F15" s="94">
        <v>3</v>
      </c>
      <c r="G15" s="95">
        <v>1</v>
      </c>
    </row>
    <row r="16" spans="2:12" x14ac:dyDescent="0.3">
      <c r="B16" s="185"/>
      <c r="C16" s="173"/>
      <c r="D16" s="86" t="s">
        <v>62</v>
      </c>
      <c r="E16" s="94">
        <v>377</v>
      </c>
      <c r="F16" s="94">
        <v>37</v>
      </c>
      <c r="G16" s="95">
        <v>11</v>
      </c>
    </row>
    <row r="17" spans="2:7" x14ac:dyDescent="0.3">
      <c r="B17" s="185"/>
      <c r="C17" s="173"/>
      <c r="D17" s="86" t="s">
        <v>63</v>
      </c>
      <c r="E17" s="94">
        <v>297</v>
      </c>
      <c r="F17" s="94">
        <v>38</v>
      </c>
      <c r="G17" s="95">
        <v>21</v>
      </c>
    </row>
    <row r="18" spans="2:7" x14ac:dyDescent="0.3">
      <c r="B18" s="185"/>
      <c r="C18" s="172" t="s">
        <v>64</v>
      </c>
      <c r="D18" s="86" t="s">
        <v>65</v>
      </c>
      <c r="E18" s="87">
        <v>9925</v>
      </c>
      <c r="F18" s="87">
        <v>2752</v>
      </c>
      <c r="G18" s="95">
        <v>995</v>
      </c>
    </row>
    <row r="19" spans="2:7" x14ac:dyDescent="0.3">
      <c r="B19" s="185"/>
      <c r="C19" s="173"/>
      <c r="D19" s="86" t="s">
        <v>66</v>
      </c>
      <c r="E19" s="87">
        <v>7294</v>
      </c>
      <c r="F19" s="87">
        <v>3051</v>
      </c>
      <c r="G19" s="95">
        <v>1087</v>
      </c>
    </row>
    <row r="20" spans="2:7" x14ac:dyDescent="0.3">
      <c r="B20" s="185"/>
      <c r="C20" s="173"/>
      <c r="D20" s="86" t="s">
        <v>67</v>
      </c>
      <c r="E20" s="87">
        <v>11474</v>
      </c>
      <c r="F20" s="87">
        <v>2660</v>
      </c>
      <c r="G20" s="95">
        <v>877</v>
      </c>
    </row>
    <row r="21" spans="2:7" x14ac:dyDescent="0.3">
      <c r="B21" s="185"/>
      <c r="C21" s="173"/>
      <c r="D21" s="86" t="s">
        <v>68</v>
      </c>
      <c r="E21" s="87">
        <v>58</v>
      </c>
      <c r="F21" s="87">
        <v>6</v>
      </c>
      <c r="G21" s="95">
        <v>1</v>
      </c>
    </row>
    <row r="22" spans="2:7" x14ac:dyDescent="0.3">
      <c r="B22" s="185"/>
      <c r="C22" s="173"/>
      <c r="D22" s="86" t="s">
        <v>69</v>
      </c>
      <c r="E22" s="87">
        <v>374</v>
      </c>
      <c r="F22" s="87">
        <v>53</v>
      </c>
      <c r="G22" s="95">
        <v>9</v>
      </c>
    </row>
    <row r="23" spans="2:7" x14ac:dyDescent="0.3">
      <c r="B23" s="185"/>
      <c r="C23" s="173"/>
      <c r="D23" s="86" t="s">
        <v>70</v>
      </c>
      <c r="E23" s="87">
        <v>2</v>
      </c>
      <c r="F23" s="87">
        <v>19</v>
      </c>
      <c r="G23" s="95">
        <v>3</v>
      </c>
    </row>
    <row r="24" spans="2:7" x14ac:dyDescent="0.3">
      <c r="B24" s="185"/>
      <c r="C24" s="173"/>
      <c r="D24" s="86" t="s">
        <v>71</v>
      </c>
      <c r="E24" s="87">
        <v>184</v>
      </c>
      <c r="F24" s="87">
        <v>126</v>
      </c>
      <c r="G24" s="95">
        <v>24</v>
      </c>
    </row>
    <row r="25" spans="2:7" x14ac:dyDescent="0.3">
      <c r="B25" s="185"/>
      <c r="C25" s="173"/>
      <c r="D25" s="86" t="s">
        <v>72</v>
      </c>
      <c r="E25" s="87">
        <v>2733</v>
      </c>
      <c r="F25" s="87">
        <v>654</v>
      </c>
      <c r="G25" s="95">
        <v>227</v>
      </c>
    </row>
    <row r="26" spans="2:7" x14ac:dyDescent="0.3">
      <c r="B26" s="185"/>
      <c r="C26" s="173"/>
      <c r="D26" s="86" t="s">
        <v>73</v>
      </c>
      <c r="E26" s="87">
        <v>9</v>
      </c>
      <c r="F26" s="87">
        <v>62</v>
      </c>
      <c r="G26" s="95">
        <v>9</v>
      </c>
    </row>
    <row r="27" spans="2:7" x14ac:dyDescent="0.3">
      <c r="B27" s="185"/>
      <c r="C27" s="173"/>
      <c r="D27" s="86">
        <v>20622</v>
      </c>
      <c r="E27" s="87">
        <v>952</v>
      </c>
      <c r="F27" s="87">
        <v>92</v>
      </c>
      <c r="G27" s="95">
        <v>26</v>
      </c>
    </row>
    <row r="28" spans="2:7" x14ac:dyDescent="0.3">
      <c r="B28" s="185"/>
      <c r="C28" s="173"/>
      <c r="D28" s="86" t="s">
        <v>74</v>
      </c>
      <c r="E28" s="87">
        <v>466</v>
      </c>
      <c r="F28" s="87">
        <v>51</v>
      </c>
      <c r="G28" s="95">
        <v>15</v>
      </c>
    </row>
    <row r="29" spans="2:7" x14ac:dyDescent="0.3">
      <c r="B29" s="185"/>
      <c r="C29" s="173"/>
      <c r="D29" s="86" t="s">
        <v>75</v>
      </c>
      <c r="E29" s="87">
        <v>206</v>
      </c>
      <c r="F29" s="87">
        <v>15</v>
      </c>
      <c r="G29" s="95">
        <v>4</v>
      </c>
    </row>
    <row r="30" spans="2:7" x14ac:dyDescent="0.3">
      <c r="B30" s="185"/>
      <c r="C30" s="173"/>
      <c r="D30" s="86" t="s">
        <v>76</v>
      </c>
      <c r="E30" s="87">
        <v>372</v>
      </c>
      <c r="F30" s="87">
        <v>428</v>
      </c>
      <c r="G30" s="95">
        <v>90</v>
      </c>
    </row>
    <row r="31" spans="2:7" x14ac:dyDescent="0.3">
      <c r="B31" s="185"/>
      <c r="C31" s="173"/>
      <c r="D31" s="86" t="s">
        <v>77</v>
      </c>
      <c r="E31" s="87">
        <v>3718</v>
      </c>
      <c r="F31" s="87">
        <v>831</v>
      </c>
      <c r="G31" s="95">
        <v>325</v>
      </c>
    </row>
    <row r="32" spans="2:7" x14ac:dyDescent="0.3">
      <c r="B32" s="185"/>
      <c r="C32" s="173"/>
      <c r="D32" s="86" t="s">
        <v>78</v>
      </c>
      <c r="E32" s="87">
        <v>5</v>
      </c>
      <c r="F32" s="87">
        <v>3</v>
      </c>
      <c r="G32" s="95">
        <v>1</v>
      </c>
    </row>
    <row r="33" spans="2:7" x14ac:dyDescent="0.3">
      <c r="B33" s="185"/>
      <c r="C33" s="173"/>
      <c r="D33" s="86" t="s">
        <v>79</v>
      </c>
      <c r="E33" s="87">
        <v>311</v>
      </c>
      <c r="F33" s="87">
        <v>34</v>
      </c>
      <c r="G33" s="95">
        <v>5</v>
      </c>
    </row>
    <row r="34" spans="2:7" x14ac:dyDescent="0.3">
      <c r="B34" s="185"/>
      <c r="C34" s="173"/>
      <c r="D34" s="86" t="s">
        <v>80</v>
      </c>
      <c r="E34" s="87">
        <v>8155</v>
      </c>
      <c r="F34" s="87">
        <v>1141</v>
      </c>
      <c r="G34" s="95">
        <v>342</v>
      </c>
    </row>
    <row r="35" spans="2:7" x14ac:dyDescent="0.3">
      <c r="B35" s="185"/>
      <c r="C35" s="173"/>
      <c r="D35" s="86" t="s">
        <v>81</v>
      </c>
      <c r="E35" s="87">
        <v>422</v>
      </c>
      <c r="F35" s="87">
        <v>86</v>
      </c>
      <c r="G35" s="95">
        <v>31</v>
      </c>
    </row>
    <row r="36" spans="2:7" x14ac:dyDescent="0.3">
      <c r="B36" s="185"/>
      <c r="C36" s="173"/>
      <c r="D36" s="86" t="s">
        <v>82</v>
      </c>
      <c r="E36" s="87">
        <v>57</v>
      </c>
      <c r="F36" s="87">
        <v>5</v>
      </c>
      <c r="G36" s="95">
        <v>0</v>
      </c>
    </row>
    <row r="37" spans="2:7" x14ac:dyDescent="0.3">
      <c r="B37" s="185"/>
      <c r="C37" s="173"/>
      <c r="D37" s="86" t="s">
        <v>83</v>
      </c>
      <c r="E37" s="87">
        <v>2</v>
      </c>
      <c r="F37" s="87">
        <v>0</v>
      </c>
      <c r="G37" s="95">
        <v>0</v>
      </c>
    </row>
    <row r="38" spans="2:7" x14ac:dyDescent="0.3">
      <c r="B38" s="185"/>
      <c r="C38" s="173"/>
      <c r="D38" s="86" t="s">
        <v>84</v>
      </c>
      <c r="E38" s="87">
        <v>1093</v>
      </c>
      <c r="F38" s="87">
        <v>196</v>
      </c>
      <c r="G38" s="95">
        <v>73</v>
      </c>
    </row>
    <row r="39" spans="2:7" x14ac:dyDescent="0.3">
      <c r="B39" s="185"/>
      <c r="C39" s="173"/>
      <c r="D39" s="86" t="s">
        <v>85</v>
      </c>
      <c r="E39" s="87">
        <v>1394</v>
      </c>
      <c r="F39" s="87">
        <v>196</v>
      </c>
      <c r="G39" s="95">
        <v>44</v>
      </c>
    </row>
    <row r="40" spans="2:7" x14ac:dyDescent="0.3">
      <c r="B40" s="185"/>
      <c r="C40" s="173"/>
      <c r="D40" s="86" t="s">
        <v>86</v>
      </c>
      <c r="E40" s="87">
        <v>649</v>
      </c>
      <c r="F40" s="87">
        <v>96</v>
      </c>
      <c r="G40" s="95">
        <v>28</v>
      </c>
    </row>
    <row r="41" spans="2:7" x14ac:dyDescent="0.3">
      <c r="B41" s="185"/>
      <c r="C41" s="173"/>
      <c r="D41" s="86" t="s">
        <v>87</v>
      </c>
      <c r="E41" s="87">
        <v>1024</v>
      </c>
      <c r="F41" s="87">
        <v>121</v>
      </c>
      <c r="G41" s="95">
        <v>34</v>
      </c>
    </row>
    <row r="42" spans="2:7" x14ac:dyDescent="0.3">
      <c r="B42" s="185"/>
      <c r="C42" s="173"/>
      <c r="D42" s="86" t="s">
        <v>88</v>
      </c>
      <c r="E42" s="87">
        <v>476</v>
      </c>
      <c r="F42" s="87">
        <v>84</v>
      </c>
      <c r="G42" s="95">
        <v>17</v>
      </c>
    </row>
    <row r="43" spans="2:7" x14ac:dyDescent="0.3">
      <c r="B43" s="185"/>
      <c r="C43" s="173"/>
      <c r="D43" s="86" t="s">
        <v>89</v>
      </c>
      <c r="E43" s="87">
        <v>5738</v>
      </c>
      <c r="F43" s="87">
        <v>1206</v>
      </c>
      <c r="G43" s="95">
        <v>394</v>
      </c>
    </row>
    <row r="44" spans="2:7" ht="15" customHeight="1" x14ac:dyDescent="0.3">
      <c r="B44" s="185"/>
      <c r="C44" s="174" t="s">
        <v>90</v>
      </c>
      <c r="D44" s="86">
        <v>20601</v>
      </c>
      <c r="E44" s="87">
        <v>143</v>
      </c>
      <c r="F44" s="87">
        <v>36</v>
      </c>
      <c r="G44" s="95">
        <v>15</v>
      </c>
    </row>
    <row r="45" spans="2:7" ht="15" customHeight="1" x14ac:dyDescent="0.3">
      <c r="B45" s="185"/>
      <c r="C45" s="175"/>
      <c r="D45" s="86">
        <v>20607</v>
      </c>
      <c r="E45" s="87">
        <v>4459</v>
      </c>
      <c r="F45" s="87">
        <v>1110</v>
      </c>
      <c r="G45" s="95">
        <v>382</v>
      </c>
    </row>
    <row r="46" spans="2:7" ht="15" customHeight="1" x14ac:dyDescent="0.3">
      <c r="B46" s="185"/>
      <c r="C46" s="175"/>
      <c r="D46" s="86">
        <v>20608</v>
      </c>
      <c r="E46" s="87">
        <v>49</v>
      </c>
      <c r="F46" s="87">
        <v>89</v>
      </c>
      <c r="G46" s="95">
        <v>20</v>
      </c>
    </row>
    <row r="47" spans="2:7" x14ac:dyDescent="0.3">
      <c r="B47" s="185"/>
      <c r="C47" s="175"/>
      <c r="D47" s="86">
        <v>20613</v>
      </c>
      <c r="E47" s="87">
        <v>5814</v>
      </c>
      <c r="F47" s="87">
        <v>1566</v>
      </c>
      <c r="G47" s="95">
        <v>592</v>
      </c>
    </row>
    <row r="48" spans="2:7" x14ac:dyDescent="0.3">
      <c r="B48" s="185"/>
      <c r="C48" s="175"/>
      <c r="D48" s="86" t="s">
        <v>92</v>
      </c>
      <c r="E48" s="87">
        <v>22</v>
      </c>
      <c r="F48" s="87">
        <v>7</v>
      </c>
      <c r="G48" s="95">
        <v>2</v>
      </c>
    </row>
    <row r="49" spans="2:7" x14ac:dyDescent="0.3">
      <c r="B49" s="185"/>
      <c r="C49" s="175"/>
      <c r="D49" s="86">
        <v>20744</v>
      </c>
      <c r="E49" s="87">
        <v>29</v>
      </c>
      <c r="F49" s="87">
        <v>9</v>
      </c>
      <c r="G49" s="95">
        <v>5</v>
      </c>
    </row>
    <row r="50" spans="2:7" x14ac:dyDescent="0.3">
      <c r="B50" s="185"/>
      <c r="C50" s="175"/>
      <c r="D50" s="86" t="s">
        <v>95</v>
      </c>
      <c r="E50" s="87">
        <v>73</v>
      </c>
      <c r="F50" s="87">
        <v>18</v>
      </c>
      <c r="G50" s="95">
        <v>6</v>
      </c>
    </row>
    <row r="51" spans="2:7" x14ac:dyDescent="0.3">
      <c r="B51" s="185"/>
      <c r="C51" s="174" t="s">
        <v>96</v>
      </c>
      <c r="D51" s="86" t="s">
        <v>97</v>
      </c>
      <c r="E51" s="87">
        <v>525</v>
      </c>
      <c r="F51" s="87">
        <v>73</v>
      </c>
      <c r="G51" s="95">
        <v>30</v>
      </c>
    </row>
    <row r="52" spans="2:7" x14ac:dyDescent="0.3">
      <c r="B52" s="185"/>
      <c r="C52" s="175"/>
      <c r="D52" s="86" t="s">
        <v>98</v>
      </c>
      <c r="E52" s="87">
        <v>381</v>
      </c>
      <c r="F52" s="87">
        <v>56</v>
      </c>
      <c r="G52" s="95">
        <v>23</v>
      </c>
    </row>
    <row r="53" spans="2:7" x14ac:dyDescent="0.3">
      <c r="B53" s="185"/>
      <c r="C53" s="175"/>
      <c r="D53" s="86" t="s">
        <v>99</v>
      </c>
      <c r="E53" s="87">
        <v>4035</v>
      </c>
      <c r="F53" s="87">
        <v>355</v>
      </c>
      <c r="G53" s="95">
        <v>115</v>
      </c>
    </row>
    <row r="54" spans="2:7" x14ac:dyDescent="0.3">
      <c r="B54" s="185"/>
      <c r="C54" s="175"/>
      <c r="D54" s="86" t="s">
        <v>100</v>
      </c>
      <c r="E54" s="87">
        <v>494</v>
      </c>
      <c r="F54" s="87">
        <v>57</v>
      </c>
      <c r="G54" s="95">
        <v>25</v>
      </c>
    </row>
    <row r="55" spans="2:7" x14ac:dyDescent="0.3">
      <c r="B55" s="185"/>
      <c r="C55" s="175"/>
      <c r="D55" s="86" t="s">
        <v>101</v>
      </c>
      <c r="E55" s="87">
        <v>660</v>
      </c>
      <c r="F55" s="87">
        <v>76</v>
      </c>
      <c r="G55" s="95">
        <v>46</v>
      </c>
    </row>
    <row r="56" spans="2:7" x14ac:dyDescent="0.3">
      <c r="B56" s="185"/>
      <c r="C56" s="175"/>
      <c r="D56" s="86" t="s">
        <v>102</v>
      </c>
      <c r="E56" s="87">
        <v>584</v>
      </c>
      <c r="F56" s="87">
        <v>54</v>
      </c>
      <c r="G56" s="95">
        <v>11</v>
      </c>
    </row>
    <row r="57" spans="2:7" x14ac:dyDescent="0.3">
      <c r="B57" s="185"/>
      <c r="C57" s="175"/>
      <c r="D57" s="86" t="s">
        <v>103</v>
      </c>
      <c r="E57" s="87">
        <v>379</v>
      </c>
      <c r="F57" s="87">
        <v>28</v>
      </c>
      <c r="G57" s="95">
        <v>5</v>
      </c>
    </row>
    <row r="58" spans="2:7" x14ac:dyDescent="0.3">
      <c r="B58" s="185"/>
      <c r="C58" s="175"/>
      <c r="D58" s="86" t="s">
        <v>104</v>
      </c>
      <c r="E58" s="87">
        <v>191</v>
      </c>
      <c r="F58" s="87">
        <v>23</v>
      </c>
      <c r="G58" s="95">
        <v>11</v>
      </c>
    </row>
    <row r="59" spans="2:7" x14ac:dyDescent="0.3">
      <c r="B59" s="185"/>
      <c r="C59" s="175"/>
      <c r="D59" s="86" t="s">
        <v>105</v>
      </c>
      <c r="E59" s="87">
        <v>4</v>
      </c>
      <c r="F59" s="87">
        <v>0</v>
      </c>
      <c r="G59" s="95">
        <v>0</v>
      </c>
    </row>
    <row r="60" spans="2:7" x14ac:dyDescent="0.3">
      <c r="B60" s="185"/>
      <c r="C60" s="175"/>
      <c r="D60" s="86" t="s">
        <v>106</v>
      </c>
      <c r="E60" s="87">
        <v>154</v>
      </c>
      <c r="F60" s="87">
        <v>16</v>
      </c>
      <c r="G60" s="95">
        <v>7</v>
      </c>
    </row>
    <row r="61" spans="2:7" x14ac:dyDescent="0.3">
      <c r="B61" s="185"/>
      <c r="C61" s="175"/>
      <c r="D61" s="86" t="s">
        <v>107</v>
      </c>
      <c r="E61" s="87">
        <v>107</v>
      </c>
      <c r="F61" s="87">
        <v>7</v>
      </c>
      <c r="G61" s="95">
        <v>4</v>
      </c>
    </row>
    <row r="62" spans="2:7" x14ac:dyDescent="0.3">
      <c r="B62" s="185"/>
      <c r="C62" s="175"/>
      <c r="D62" s="86" t="s">
        <v>108</v>
      </c>
      <c r="E62" s="87">
        <v>1276</v>
      </c>
      <c r="F62" s="87">
        <v>221</v>
      </c>
      <c r="G62" s="95">
        <v>95</v>
      </c>
    </row>
    <row r="63" spans="2:7" x14ac:dyDescent="0.3">
      <c r="B63" s="185"/>
      <c r="C63" s="175"/>
      <c r="D63" s="86" t="s">
        <v>109</v>
      </c>
      <c r="E63" s="87">
        <v>4</v>
      </c>
      <c r="F63" s="87">
        <v>1</v>
      </c>
      <c r="G63" s="95">
        <v>2</v>
      </c>
    </row>
    <row r="64" spans="2:7" x14ac:dyDescent="0.3">
      <c r="B64" s="185"/>
      <c r="C64" s="175"/>
      <c r="D64" s="86" t="s">
        <v>110</v>
      </c>
      <c r="E64" s="87">
        <v>3451</v>
      </c>
      <c r="F64" s="87">
        <v>260</v>
      </c>
      <c r="G64" s="95">
        <v>98</v>
      </c>
    </row>
    <row r="65" spans="2:7" x14ac:dyDescent="0.3">
      <c r="B65" s="185"/>
      <c r="C65" s="175"/>
      <c r="D65" s="86" t="s">
        <v>111</v>
      </c>
      <c r="E65" s="87">
        <v>5008</v>
      </c>
      <c r="F65" s="87">
        <v>331</v>
      </c>
      <c r="G65" s="95">
        <v>115</v>
      </c>
    </row>
    <row r="66" spans="2:7" x14ac:dyDescent="0.3">
      <c r="B66" s="185"/>
      <c r="C66" s="175"/>
      <c r="D66" s="86" t="s">
        <v>112</v>
      </c>
      <c r="E66" s="87">
        <v>4968</v>
      </c>
      <c r="F66" s="87">
        <v>1017</v>
      </c>
      <c r="G66" s="95">
        <v>519</v>
      </c>
    </row>
    <row r="67" spans="2:7" x14ac:dyDescent="0.3">
      <c r="B67" s="185"/>
      <c r="C67" s="175"/>
      <c r="D67" s="86" t="s">
        <v>113</v>
      </c>
      <c r="E67" s="87">
        <v>45</v>
      </c>
      <c r="F67" s="87">
        <v>6</v>
      </c>
      <c r="G67" s="95">
        <v>0</v>
      </c>
    </row>
    <row r="68" spans="2:7" x14ac:dyDescent="0.3">
      <c r="B68" s="185"/>
      <c r="C68" s="175"/>
      <c r="D68" s="86" t="s">
        <v>114</v>
      </c>
      <c r="E68" s="87">
        <v>7262</v>
      </c>
      <c r="F68" s="87">
        <v>804</v>
      </c>
      <c r="G68" s="95">
        <v>245</v>
      </c>
    </row>
    <row r="69" spans="2:7" x14ac:dyDescent="0.3">
      <c r="B69" s="185"/>
      <c r="C69" s="175"/>
      <c r="D69" s="86">
        <v>20659</v>
      </c>
      <c r="E69" s="87">
        <v>27</v>
      </c>
      <c r="F69" s="87">
        <v>7</v>
      </c>
      <c r="G69" s="95">
        <v>5</v>
      </c>
    </row>
    <row r="70" spans="2:7" x14ac:dyDescent="0.3">
      <c r="B70" s="185"/>
      <c r="C70" s="175"/>
      <c r="D70" s="86" t="s">
        <v>115</v>
      </c>
      <c r="E70" s="87">
        <v>116</v>
      </c>
      <c r="F70" s="87">
        <v>27</v>
      </c>
      <c r="G70" s="95">
        <v>11</v>
      </c>
    </row>
    <row r="71" spans="2:7" x14ac:dyDescent="0.3">
      <c r="B71" s="185"/>
      <c r="C71" s="175"/>
      <c r="D71" s="86" t="s">
        <v>116</v>
      </c>
      <c r="E71" s="87">
        <v>1</v>
      </c>
      <c r="F71" s="87">
        <v>1</v>
      </c>
      <c r="G71" s="95">
        <v>0</v>
      </c>
    </row>
    <row r="72" spans="2:7" x14ac:dyDescent="0.3">
      <c r="B72" s="185"/>
      <c r="C72" s="175"/>
      <c r="D72" s="86" t="s">
        <v>117</v>
      </c>
      <c r="E72" s="87">
        <v>436</v>
      </c>
      <c r="F72" s="87">
        <v>40</v>
      </c>
      <c r="G72" s="95">
        <v>20</v>
      </c>
    </row>
    <row r="73" spans="2:7" x14ac:dyDescent="0.3">
      <c r="B73" s="185"/>
      <c r="C73" s="175"/>
      <c r="D73" s="86" t="s">
        <v>118</v>
      </c>
      <c r="E73" s="87">
        <v>335</v>
      </c>
      <c r="F73" s="87">
        <v>38</v>
      </c>
      <c r="G73" s="95">
        <v>24</v>
      </c>
    </row>
    <row r="74" spans="2:7" x14ac:dyDescent="0.3">
      <c r="B74" s="185"/>
      <c r="C74" s="175"/>
      <c r="D74" s="86" t="s">
        <v>119</v>
      </c>
      <c r="E74" s="87">
        <v>345</v>
      </c>
      <c r="F74" s="87">
        <v>22</v>
      </c>
      <c r="G74" s="95">
        <v>9</v>
      </c>
    </row>
    <row r="75" spans="2:7" x14ac:dyDescent="0.3">
      <c r="B75" s="185"/>
      <c r="C75" s="175"/>
      <c r="D75" s="86" t="s">
        <v>120</v>
      </c>
      <c r="E75" s="87">
        <v>0</v>
      </c>
      <c r="F75" s="87">
        <v>0</v>
      </c>
      <c r="G75" s="95">
        <v>0</v>
      </c>
    </row>
    <row r="76" spans="2:7" x14ac:dyDescent="0.3">
      <c r="B76" s="185"/>
      <c r="C76" s="175"/>
      <c r="D76" s="86" t="s">
        <v>121</v>
      </c>
      <c r="E76" s="87">
        <v>6</v>
      </c>
      <c r="F76" s="87">
        <v>0</v>
      </c>
      <c r="G76" s="95">
        <v>0</v>
      </c>
    </row>
    <row r="77" spans="2:7" x14ac:dyDescent="0.3">
      <c r="B77" s="185"/>
      <c r="C77" s="175"/>
      <c r="D77" s="86" t="s">
        <v>122</v>
      </c>
      <c r="E77" s="87">
        <v>99</v>
      </c>
      <c r="F77" s="87">
        <v>16</v>
      </c>
      <c r="G77" s="95">
        <v>10</v>
      </c>
    </row>
    <row r="78" spans="2:7" x14ac:dyDescent="0.3">
      <c r="B78" s="185"/>
      <c r="C78" s="175"/>
      <c r="D78" s="86" t="s">
        <v>123</v>
      </c>
      <c r="E78" s="87">
        <v>298</v>
      </c>
      <c r="F78" s="87">
        <v>18</v>
      </c>
      <c r="G78" s="95">
        <v>8</v>
      </c>
    </row>
    <row r="79" spans="2:7" ht="16.2" thickBot="1" x14ac:dyDescent="0.35">
      <c r="B79" s="185"/>
      <c r="C79" s="176"/>
      <c r="D79" s="88" t="s">
        <v>124</v>
      </c>
      <c r="E79" s="89">
        <v>204</v>
      </c>
      <c r="F79" s="89">
        <v>14</v>
      </c>
      <c r="G79" s="96">
        <v>7</v>
      </c>
    </row>
    <row r="80" spans="2:7" ht="16.2" thickBot="1" x14ac:dyDescent="0.35">
      <c r="B80" s="70" t="s">
        <v>6</v>
      </c>
      <c r="C80" s="90" t="s">
        <v>7</v>
      </c>
      <c r="D80" s="90" t="s">
        <v>7</v>
      </c>
      <c r="E80" s="129">
        <f>SUM(E6:E79)</f>
        <v>106994</v>
      </c>
      <c r="F80" s="129">
        <f>SUM(F6:F79)</f>
        <v>21442</v>
      </c>
      <c r="G80" s="131">
        <f>SUM(F6:F79)</f>
        <v>21442</v>
      </c>
    </row>
    <row r="81" spans="2:7" x14ac:dyDescent="0.3">
      <c r="B81" s="2"/>
    </row>
    <row r="82" spans="2:7" ht="16.2" thickBot="1" x14ac:dyDescent="0.35">
      <c r="B82" s="2"/>
    </row>
    <row r="83" spans="2:7" ht="47.4" thickBot="1" x14ac:dyDescent="0.35">
      <c r="B83" s="30" t="s">
        <v>11</v>
      </c>
      <c r="C83" s="4" t="s">
        <v>0</v>
      </c>
      <c r="D83" s="4" t="s">
        <v>9</v>
      </c>
      <c r="E83" s="4" t="s">
        <v>1</v>
      </c>
      <c r="F83" s="4" t="s">
        <v>2</v>
      </c>
      <c r="G83" s="3" t="s">
        <v>3</v>
      </c>
    </row>
    <row r="84" spans="2:7" ht="15.75" customHeight="1" x14ac:dyDescent="0.3">
      <c r="B84" s="184" t="s">
        <v>13</v>
      </c>
      <c r="C84" s="172" t="s">
        <v>51</v>
      </c>
      <c r="D84" s="86" t="s">
        <v>52</v>
      </c>
      <c r="E84" s="87">
        <v>0</v>
      </c>
      <c r="F84" s="87">
        <v>0</v>
      </c>
      <c r="G84" s="95">
        <v>0</v>
      </c>
    </row>
    <row r="85" spans="2:7" x14ac:dyDescent="0.3">
      <c r="B85" s="185"/>
      <c r="C85" s="173"/>
      <c r="D85" s="86" t="s">
        <v>53</v>
      </c>
      <c r="E85" s="87">
        <v>1</v>
      </c>
      <c r="F85" s="87">
        <v>1</v>
      </c>
      <c r="G85" s="95">
        <v>0</v>
      </c>
    </row>
    <row r="86" spans="2:7" x14ac:dyDescent="0.3">
      <c r="B86" s="185"/>
      <c r="C86" s="173"/>
      <c r="D86" s="86" t="s">
        <v>54</v>
      </c>
      <c r="E86" s="87">
        <v>36</v>
      </c>
      <c r="F86" s="87">
        <v>12</v>
      </c>
      <c r="G86" s="95">
        <v>3</v>
      </c>
    </row>
    <row r="87" spans="2:7" x14ac:dyDescent="0.3">
      <c r="B87" s="185"/>
      <c r="C87" s="173"/>
      <c r="D87" s="86" t="s">
        <v>55</v>
      </c>
      <c r="E87" s="87">
        <v>209</v>
      </c>
      <c r="F87" s="87">
        <v>98</v>
      </c>
      <c r="G87" s="95">
        <v>73</v>
      </c>
    </row>
    <row r="88" spans="2:7" x14ac:dyDescent="0.3">
      <c r="B88" s="185"/>
      <c r="C88" s="173"/>
      <c r="D88" s="86" t="s">
        <v>56</v>
      </c>
      <c r="E88" s="87">
        <v>14</v>
      </c>
      <c r="F88" s="87">
        <v>6</v>
      </c>
      <c r="G88" s="95">
        <v>3</v>
      </c>
    </row>
    <row r="89" spans="2:7" x14ac:dyDescent="0.3">
      <c r="B89" s="185"/>
      <c r="C89" s="173"/>
      <c r="D89" s="86">
        <v>20678</v>
      </c>
      <c r="E89" s="87">
        <v>136</v>
      </c>
      <c r="F89" s="87">
        <v>64</v>
      </c>
      <c r="G89" s="95">
        <v>50</v>
      </c>
    </row>
    <row r="90" spans="2:7" x14ac:dyDescent="0.3">
      <c r="B90" s="185"/>
      <c r="C90" s="173"/>
      <c r="D90" s="86" t="s">
        <v>58</v>
      </c>
      <c r="E90" s="87">
        <v>37</v>
      </c>
      <c r="F90" s="87">
        <v>14</v>
      </c>
      <c r="G90" s="95">
        <v>8</v>
      </c>
    </row>
    <row r="91" spans="2:7" x14ac:dyDescent="0.3">
      <c r="B91" s="185"/>
      <c r="C91" s="173"/>
      <c r="D91" s="86" t="s">
        <v>59</v>
      </c>
      <c r="E91" s="87">
        <v>1</v>
      </c>
      <c r="F91" s="87">
        <v>1</v>
      </c>
      <c r="G91" s="95">
        <v>1</v>
      </c>
    </row>
    <row r="92" spans="2:7" x14ac:dyDescent="0.3">
      <c r="B92" s="185"/>
      <c r="C92" s="173"/>
      <c r="D92" s="86" t="s">
        <v>60</v>
      </c>
      <c r="E92" s="87">
        <v>6</v>
      </c>
      <c r="F92" s="87">
        <v>3</v>
      </c>
      <c r="G92" s="95">
        <v>2</v>
      </c>
    </row>
    <row r="93" spans="2:7" x14ac:dyDescent="0.3">
      <c r="B93" s="185"/>
      <c r="C93" s="173"/>
      <c r="D93" s="86" t="s">
        <v>61</v>
      </c>
      <c r="E93" s="87">
        <v>2</v>
      </c>
      <c r="F93" s="87">
        <v>1</v>
      </c>
      <c r="G93" s="95">
        <v>1</v>
      </c>
    </row>
    <row r="94" spans="2:7" x14ac:dyDescent="0.3">
      <c r="B94" s="185"/>
      <c r="C94" s="173"/>
      <c r="D94" s="86" t="s">
        <v>62</v>
      </c>
      <c r="E94" s="87">
        <v>12</v>
      </c>
      <c r="F94" s="87">
        <v>4</v>
      </c>
      <c r="G94" s="95">
        <v>2</v>
      </c>
    </row>
    <row r="95" spans="2:7" x14ac:dyDescent="0.3">
      <c r="B95" s="185"/>
      <c r="C95" s="173"/>
      <c r="D95" s="86" t="s">
        <v>63</v>
      </c>
      <c r="E95" s="87">
        <v>18</v>
      </c>
      <c r="F95" s="87">
        <v>8</v>
      </c>
      <c r="G95" s="95">
        <v>8</v>
      </c>
    </row>
    <row r="96" spans="2:7" x14ac:dyDescent="0.3">
      <c r="B96" s="185"/>
      <c r="C96" s="172" t="s">
        <v>64</v>
      </c>
      <c r="D96" s="86" t="s">
        <v>65</v>
      </c>
      <c r="E96" s="87">
        <v>310</v>
      </c>
      <c r="F96" s="87">
        <v>157</v>
      </c>
      <c r="G96" s="95">
        <v>115</v>
      </c>
    </row>
    <row r="97" spans="2:7" x14ac:dyDescent="0.3">
      <c r="B97" s="185"/>
      <c r="C97" s="173"/>
      <c r="D97" s="86" t="s">
        <v>66</v>
      </c>
      <c r="E97" s="87">
        <v>522</v>
      </c>
      <c r="F97" s="87">
        <v>313</v>
      </c>
      <c r="G97" s="95">
        <v>222</v>
      </c>
    </row>
    <row r="98" spans="2:7" x14ac:dyDescent="0.3">
      <c r="B98" s="185"/>
      <c r="C98" s="173"/>
      <c r="D98" s="86" t="s">
        <v>67</v>
      </c>
      <c r="E98" s="87">
        <v>261</v>
      </c>
      <c r="F98" s="87">
        <v>110</v>
      </c>
      <c r="G98" s="95">
        <v>86</v>
      </c>
    </row>
    <row r="99" spans="2:7" x14ac:dyDescent="0.3">
      <c r="B99" s="185"/>
      <c r="C99" s="173"/>
      <c r="D99" s="86" t="s">
        <v>68</v>
      </c>
      <c r="E99" s="87">
        <v>0</v>
      </c>
      <c r="F99" s="87">
        <v>0</v>
      </c>
      <c r="G99" s="95">
        <v>0</v>
      </c>
    </row>
    <row r="100" spans="2:7" x14ac:dyDescent="0.3">
      <c r="B100" s="185"/>
      <c r="C100" s="173"/>
      <c r="D100" s="86" t="s">
        <v>69</v>
      </c>
      <c r="E100" s="87">
        <v>12</v>
      </c>
      <c r="F100" s="87">
        <v>6</v>
      </c>
      <c r="G100" s="95">
        <v>5</v>
      </c>
    </row>
    <row r="101" spans="2:7" x14ac:dyDescent="0.3">
      <c r="B101" s="185"/>
      <c r="C101" s="173"/>
      <c r="D101" s="86" t="s">
        <v>70</v>
      </c>
      <c r="E101" s="87">
        <v>1</v>
      </c>
      <c r="F101" s="87">
        <v>2</v>
      </c>
      <c r="G101" s="95">
        <v>2</v>
      </c>
    </row>
    <row r="102" spans="2:7" x14ac:dyDescent="0.3">
      <c r="B102" s="185"/>
      <c r="C102" s="173"/>
      <c r="D102" s="86" t="s">
        <v>71</v>
      </c>
      <c r="E102" s="87">
        <v>7</v>
      </c>
      <c r="F102" s="87">
        <v>8</v>
      </c>
      <c r="G102" s="95">
        <v>3</v>
      </c>
    </row>
    <row r="103" spans="2:7" x14ac:dyDescent="0.3">
      <c r="B103" s="185"/>
      <c r="C103" s="173"/>
      <c r="D103" s="86" t="s">
        <v>72</v>
      </c>
      <c r="E103" s="87">
        <v>89</v>
      </c>
      <c r="F103" s="87">
        <v>29</v>
      </c>
      <c r="G103" s="95">
        <v>16</v>
      </c>
    </row>
    <row r="104" spans="2:7" x14ac:dyDescent="0.3">
      <c r="B104" s="185"/>
      <c r="C104" s="173"/>
      <c r="D104" s="86" t="s">
        <v>73</v>
      </c>
      <c r="E104" s="87">
        <v>0</v>
      </c>
      <c r="F104" s="87">
        <v>2</v>
      </c>
      <c r="G104" s="95">
        <v>0</v>
      </c>
    </row>
    <row r="105" spans="2:7" x14ac:dyDescent="0.3">
      <c r="B105" s="185"/>
      <c r="C105" s="173"/>
      <c r="D105" s="86">
        <v>20622</v>
      </c>
      <c r="E105" s="87">
        <v>17</v>
      </c>
      <c r="F105" s="87">
        <v>9</v>
      </c>
      <c r="G105" s="95">
        <v>3</v>
      </c>
    </row>
    <row r="106" spans="2:7" x14ac:dyDescent="0.3">
      <c r="B106" s="185"/>
      <c r="C106" s="173"/>
      <c r="D106" s="86" t="s">
        <v>74</v>
      </c>
      <c r="E106" s="87">
        <v>7</v>
      </c>
      <c r="F106" s="87">
        <v>3</v>
      </c>
      <c r="G106" s="95">
        <v>1</v>
      </c>
    </row>
    <row r="107" spans="2:7" x14ac:dyDescent="0.3">
      <c r="B107" s="185"/>
      <c r="C107" s="173"/>
      <c r="D107" s="86" t="s">
        <v>75</v>
      </c>
      <c r="E107" s="87">
        <v>2</v>
      </c>
      <c r="F107" s="87">
        <v>0</v>
      </c>
      <c r="G107" s="95">
        <v>0</v>
      </c>
    </row>
    <row r="108" spans="2:7" x14ac:dyDescent="0.3">
      <c r="B108" s="185"/>
      <c r="C108" s="173"/>
      <c r="D108" s="86" t="s">
        <v>76</v>
      </c>
      <c r="E108" s="87">
        <v>4</v>
      </c>
      <c r="F108" s="87">
        <v>26</v>
      </c>
      <c r="G108" s="95">
        <v>14</v>
      </c>
    </row>
    <row r="109" spans="2:7" x14ac:dyDescent="0.3">
      <c r="B109" s="185"/>
      <c r="C109" s="173"/>
      <c r="D109" s="86" t="s">
        <v>77</v>
      </c>
      <c r="E109" s="87">
        <v>202</v>
      </c>
      <c r="F109" s="87">
        <v>86</v>
      </c>
      <c r="G109" s="95">
        <v>63</v>
      </c>
    </row>
    <row r="110" spans="2:7" x14ac:dyDescent="0.3">
      <c r="B110" s="185"/>
      <c r="C110" s="173"/>
      <c r="D110" s="86" t="s">
        <v>78</v>
      </c>
      <c r="E110" s="87">
        <v>0</v>
      </c>
      <c r="F110" s="87">
        <v>0</v>
      </c>
      <c r="G110" s="95">
        <v>0</v>
      </c>
    </row>
    <row r="111" spans="2:7" x14ac:dyDescent="0.3">
      <c r="B111" s="185"/>
      <c r="C111" s="173"/>
      <c r="D111" s="86" t="s">
        <v>79</v>
      </c>
      <c r="E111" s="87">
        <v>5</v>
      </c>
      <c r="F111" s="87">
        <v>2</v>
      </c>
      <c r="G111" s="95">
        <v>2</v>
      </c>
    </row>
    <row r="112" spans="2:7" x14ac:dyDescent="0.3">
      <c r="B112" s="185"/>
      <c r="C112" s="173"/>
      <c r="D112" s="86" t="s">
        <v>80</v>
      </c>
      <c r="E112" s="87">
        <v>231</v>
      </c>
      <c r="F112" s="87">
        <v>93</v>
      </c>
      <c r="G112" s="95">
        <v>71</v>
      </c>
    </row>
    <row r="113" spans="2:7" x14ac:dyDescent="0.3">
      <c r="B113" s="185"/>
      <c r="C113" s="173"/>
      <c r="D113" s="86" t="s">
        <v>81</v>
      </c>
      <c r="E113" s="87">
        <v>18</v>
      </c>
      <c r="F113" s="87">
        <v>6</v>
      </c>
      <c r="G113" s="95">
        <v>4</v>
      </c>
    </row>
    <row r="114" spans="2:7" x14ac:dyDescent="0.3">
      <c r="B114" s="185"/>
      <c r="C114" s="173"/>
      <c r="D114" s="86" t="s">
        <v>82</v>
      </c>
      <c r="E114" s="87">
        <v>1</v>
      </c>
      <c r="F114" s="87">
        <v>1</v>
      </c>
      <c r="G114" s="95">
        <v>0</v>
      </c>
    </row>
    <row r="115" spans="2:7" x14ac:dyDescent="0.3">
      <c r="B115" s="185"/>
      <c r="C115" s="173"/>
      <c r="D115" s="86" t="s">
        <v>83</v>
      </c>
      <c r="E115" s="87">
        <v>0</v>
      </c>
      <c r="F115" s="87">
        <v>0</v>
      </c>
      <c r="G115" s="95">
        <v>0</v>
      </c>
    </row>
    <row r="116" spans="2:7" x14ac:dyDescent="0.3">
      <c r="B116" s="185"/>
      <c r="C116" s="173"/>
      <c r="D116" s="86" t="s">
        <v>84</v>
      </c>
      <c r="E116" s="87">
        <v>80</v>
      </c>
      <c r="F116" s="87">
        <v>28</v>
      </c>
      <c r="G116" s="95">
        <v>15</v>
      </c>
    </row>
    <row r="117" spans="2:7" x14ac:dyDescent="0.3">
      <c r="B117" s="185"/>
      <c r="C117" s="173"/>
      <c r="D117" s="86" t="s">
        <v>85</v>
      </c>
      <c r="E117" s="87">
        <v>39</v>
      </c>
      <c r="F117" s="87">
        <v>15</v>
      </c>
      <c r="G117" s="95">
        <v>9</v>
      </c>
    </row>
    <row r="118" spans="2:7" x14ac:dyDescent="0.3">
      <c r="B118" s="185"/>
      <c r="C118" s="173"/>
      <c r="D118" s="86" t="s">
        <v>86</v>
      </c>
      <c r="E118" s="87">
        <v>11</v>
      </c>
      <c r="F118" s="87">
        <v>6</v>
      </c>
      <c r="G118" s="95">
        <v>5</v>
      </c>
    </row>
    <row r="119" spans="2:7" x14ac:dyDescent="0.3">
      <c r="B119" s="185"/>
      <c r="C119" s="173"/>
      <c r="D119" s="86" t="s">
        <v>87</v>
      </c>
      <c r="E119" s="87">
        <v>20</v>
      </c>
      <c r="F119" s="87">
        <v>10</v>
      </c>
      <c r="G119" s="95">
        <v>8</v>
      </c>
    </row>
    <row r="120" spans="2:7" x14ac:dyDescent="0.3">
      <c r="B120" s="185"/>
      <c r="C120" s="173"/>
      <c r="D120" s="86" t="s">
        <v>88</v>
      </c>
      <c r="E120" s="87">
        <v>12</v>
      </c>
      <c r="F120" s="87">
        <v>8</v>
      </c>
      <c r="G120" s="95">
        <v>4</v>
      </c>
    </row>
    <row r="121" spans="2:7" x14ac:dyDescent="0.3">
      <c r="B121" s="185"/>
      <c r="C121" s="173"/>
      <c r="D121" s="86" t="s">
        <v>89</v>
      </c>
      <c r="E121" s="87">
        <v>87</v>
      </c>
      <c r="F121" s="87">
        <v>44</v>
      </c>
      <c r="G121" s="95">
        <v>32</v>
      </c>
    </row>
    <row r="122" spans="2:7" ht="15" customHeight="1" x14ac:dyDescent="0.3">
      <c r="B122" s="185"/>
      <c r="C122" s="174" t="s">
        <v>90</v>
      </c>
      <c r="D122" s="86">
        <v>20601</v>
      </c>
      <c r="E122" s="87">
        <v>2</v>
      </c>
      <c r="F122" s="87">
        <v>2</v>
      </c>
      <c r="G122" s="95">
        <v>1</v>
      </c>
    </row>
    <row r="123" spans="2:7" ht="15" customHeight="1" x14ac:dyDescent="0.3">
      <c r="B123" s="185"/>
      <c r="C123" s="175"/>
      <c r="D123" s="86">
        <v>20607</v>
      </c>
      <c r="E123" s="87">
        <v>63</v>
      </c>
      <c r="F123" s="87">
        <v>40</v>
      </c>
      <c r="G123" s="95">
        <v>31</v>
      </c>
    </row>
    <row r="124" spans="2:7" ht="15" customHeight="1" x14ac:dyDescent="0.3">
      <c r="B124" s="185"/>
      <c r="C124" s="175"/>
      <c r="D124" s="86" t="s">
        <v>91</v>
      </c>
      <c r="E124" s="87">
        <v>0</v>
      </c>
      <c r="F124" s="87">
        <v>3</v>
      </c>
      <c r="G124" s="95">
        <v>1</v>
      </c>
    </row>
    <row r="125" spans="2:7" x14ac:dyDescent="0.3">
      <c r="B125" s="185"/>
      <c r="C125" s="175"/>
      <c r="D125" s="86">
        <v>20613</v>
      </c>
      <c r="E125" s="87">
        <v>101</v>
      </c>
      <c r="F125" s="87">
        <v>63</v>
      </c>
      <c r="G125" s="95">
        <v>52</v>
      </c>
    </row>
    <row r="126" spans="2:7" x14ac:dyDescent="0.3">
      <c r="B126" s="185"/>
      <c r="C126" s="175"/>
      <c r="D126" s="86" t="s">
        <v>92</v>
      </c>
      <c r="E126" s="87">
        <v>3</v>
      </c>
      <c r="F126" s="87">
        <v>2</v>
      </c>
      <c r="G126" s="95">
        <v>0</v>
      </c>
    </row>
    <row r="127" spans="2:7" x14ac:dyDescent="0.3">
      <c r="B127" s="185"/>
      <c r="C127" s="175"/>
      <c r="D127" s="86">
        <v>20744</v>
      </c>
      <c r="E127" s="87">
        <v>0</v>
      </c>
      <c r="F127" s="87">
        <v>0</v>
      </c>
      <c r="G127" s="95">
        <v>0</v>
      </c>
    </row>
    <row r="128" spans="2:7" x14ac:dyDescent="0.3">
      <c r="B128" s="185"/>
      <c r="C128" s="175"/>
      <c r="D128" s="86" t="s">
        <v>95</v>
      </c>
      <c r="E128" s="87">
        <v>2</v>
      </c>
      <c r="F128" s="87">
        <v>3</v>
      </c>
      <c r="G128" s="95">
        <v>2</v>
      </c>
    </row>
    <row r="129" spans="2:7" x14ac:dyDescent="0.3">
      <c r="B129" s="185"/>
      <c r="C129" s="174" t="s">
        <v>96</v>
      </c>
      <c r="D129" s="86" t="s">
        <v>97</v>
      </c>
      <c r="E129" s="87">
        <v>4</v>
      </c>
      <c r="F129" s="87">
        <v>1</v>
      </c>
      <c r="G129" s="95">
        <v>1</v>
      </c>
    </row>
    <row r="130" spans="2:7" x14ac:dyDescent="0.3">
      <c r="B130" s="185"/>
      <c r="C130" s="175"/>
      <c r="D130" s="86" t="s">
        <v>98</v>
      </c>
      <c r="E130" s="87">
        <v>22</v>
      </c>
      <c r="F130" s="87">
        <v>10</v>
      </c>
      <c r="G130" s="95">
        <v>9</v>
      </c>
    </row>
    <row r="131" spans="2:7" x14ac:dyDescent="0.3">
      <c r="B131" s="185"/>
      <c r="C131" s="175"/>
      <c r="D131" s="86" t="s">
        <v>99</v>
      </c>
      <c r="E131" s="87">
        <v>23</v>
      </c>
      <c r="F131" s="87">
        <v>6</v>
      </c>
      <c r="G131" s="95">
        <v>3</v>
      </c>
    </row>
    <row r="132" spans="2:7" x14ac:dyDescent="0.3">
      <c r="B132" s="185"/>
      <c r="C132" s="175"/>
      <c r="D132" s="86" t="s">
        <v>100</v>
      </c>
      <c r="E132" s="87">
        <v>95</v>
      </c>
      <c r="F132" s="87">
        <v>42</v>
      </c>
      <c r="G132" s="95">
        <v>28</v>
      </c>
    </row>
    <row r="133" spans="2:7" x14ac:dyDescent="0.3">
      <c r="B133" s="185"/>
      <c r="C133" s="175"/>
      <c r="D133" s="86" t="s">
        <v>101</v>
      </c>
      <c r="E133" s="87">
        <v>36</v>
      </c>
      <c r="F133" s="87">
        <v>11</v>
      </c>
      <c r="G133" s="95">
        <v>9</v>
      </c>
    </row>
    <row r="134" spans="2:7" x14ac:dyDescent="0.3">
      <c r="B134" s="185"/>
      <c r="C134" s="175"/>
      <c r="D134" s="86" t="s">
        <v>102</v>
      </c>
      <c r="E134" s="87">
        <v>33</v>
      </c>
      <c r="F134" s="87">
        <v>11</v>
      </c>
      <c r="G134" s="95">
        <v>7</v>
      </c>
    </row>
    <row r="135" spans="2:7" x14ac:dyDescent="0.3">
      <c r="B135" s="185"/>
      <c r="C135" s="175"/>
      <c r="D135" s="86" t="s">
        <v>103</v>
      </c>
      <c r="E135" s="87">
        <v>17</v>
      </c>
      <c r="F135" s="87">
        <v>6</v>
      </c>
      <c r="G135" s="95">
        <v>4</v>
      </c>
    </row>
    <row r="136" spans="2:7" x14ac:dyDescent="0.3">
      <c r="B136" s="185"/>
      <c r="C136" s="175"/>
      <c r="D136" s="86" t="s">
        <v>104</v>
      </c>
      <c r="E136" s="87">
        <v>12</v>
      </c>
      <c r="F136" s="87">
        <v>4</v>
      </c>
      <c r="G136" s="95">
        <v>1</v>
      </c>
    </row>
    <row r="137" spans="2:7" x14ac:dyDescent="0.3">
      <c r="B137" s="185"/>
      <c r="C137" s="175"/>
      <c r="D137" s="86" t="s">
        <v>105</v>
      </c>
      <c r="E137" s="87">
        <v>12</v>
      </c>
      <c r="F137" s="87">
        <v>4</v>
      </c>
      <c r="G137" s="95">
        <v>2</v>
      </c>
    </row>
    <row r="138" spans="2:7" x14ac:dyDescent="0.3">
      <c r="B138" s="185"/>
      <c r="C138" s="175"/>
      <c r="D138" s="86" t="s">
        <v>106</v>
      </c>
      <c r="E138" s="87">
        <v>0</v>
      </c>
      <c r="F138" s="87">
        <v>0</v>
      </c>
      <c r="G138" s="95">
        <v>0</v>
      </c>
    </row>
    <row r="139" spans="2:7" x14ac:dyDescent="0.3">
      <c r="B139" s="185"/>
      <c r="C139" s="175"/>
      <c r="D139" s="86" t="s">
        <v>107</v>
      </c>
      <c r="E139" s="87">
        <v>6</v>
      </c>
      <c r="F139" s="87">
        <v>4</v>
      </c>
      <c r="G139" s="95">
        <v>1</v>
      </c>
    </row>
    <row r="140" spans="2:7" x14ac:dyDescent="0.3">
      <c r="B140" s="185"/>
      <c r="C140" s="175"/>
      <c r="D140" s="86" t="s">
        <v>108</v>
      </c>
      <c r="E140" s="87">
        <v>4</v>
      </c>
      <c r="F140" s="87">
        <v>1</v>
      </c>
      <c r="G140" s="95">
        <v>2</v>
      </c>
    </row>
    <row r="141" spans="2:7" x14ac:dyDescent="0.3">
      <c r="B141" s="185"/>
      <c r="C141" s="175"/>
      <c r="D141" s="86" t="s">
        <v>109</v>
      </c>
      <c r="E141" s="87">
        <v>103</v>
      </c>
      <c r="F141" s="87">
        <v>38</v>
      </c>
      <c r="G141" s="95">
        <v>24</v>
      </c>
    </row>
    <row r="142" spans="2:7" x14ac:dyDescent="0.3">
      <c r="B142" s="185"/>
      <c r="C142" s="175"/>
      <c r="D142" s="86" t="s">
        <v>110</v>
      </c>
      <c r="E142" s="87">
        <v>0</v>
      </c>
      <c r="F142" s="87">
        <v>0</v>
      </c>
      <c r="G142" s="95">
        <v>0</v>
      </c>
    </row>
    <row r="143" spans="2:7" x14ac:dyDescent="0.3">
      <c r="B143" s="185"/>
      <c r="C143" s="175"/>
      <c r="D143" s="86" t="s">
        <v>111</v>
      </c>
      <c r="E143" s="87">
        <v>86</v>
      </c>
      <c r="F143" s="87">
        <v>25</v>
      </c>
      <c r="G143" s="95">
        <v>18</v>
      </c>
    </row>
    <row r="144" spans="2:7" x14ac:dyDescent="0.3">
      <c r="B144" s="185"/>
      <c r="C144" s="175"/>
      <c r="D144" s="86" t="s">
        <v>112</v>
      </c>
      <c r="E144" s="87">
        <v>164</v>
      </c>
      <c r="F144" s="87">
        <v>55</v>
      </c>
      <c r="G144" s="95">
        <v>26</v>
      </c>
    </row>
    <row r="145" spans="2:7" x14ac:dyDescent="0.3">
      <c r="B145" s="185"/>
      <c r="C145" s="175"/>
      <c r="D145" s="86" t="s">
        <v>113</v>
      </c>
      <c r="E145" s="87">
        <v>618</v>
      </c>
      <c r="F145" s="87">
        <v>281</v>
      </c>
      <c r="G145" s="95">
        <v>190</v>
      </c>
    </row>
    <row r="146" spans="2:7" x14ac:dyDescent="0.3">
      <c r="B146" s="185"/>
      <c r="C146" s="175"/>
      <c r="D146" s="86" t="s">
        <v>114</v>
      </c>
      <c r="E146" s="87">
        <v>3</v>
      </c>
      <c r="F146" s="87">
        <v>0</v>
      </c>
      <c r="G146" s="95">
        <v>0</v>
      </c>
    </row>
    <row r="147" spans="2:7" x14ac:dyDescent="0.3">
      <c r="B147" s="185"/>
      <c r="C147" s="175"/>
      <c r="D147" s="86">
        <v>20659</v>
      </c>
      <c r="E147" s="87">
        <v>233</v>
      </c>
      <c r="F147" s="87">
        <v>89</v>
      </c>
      <c r="G147" s="95">
        <v>64</v>
      </c>
    </row>
    <row r="148" spans="2:7" x14ac:dyDescent="0.3">
      <c r="B148" s="185"/>
      <c r="C148" s="175"/>
      <c r="D148" s="86" t="s">
        <v>115</v>
      </c>
      <c r="E148" s="87">
        <v>4</v>
      </c>
      <c r="F148" s="87">
        <v>2</v>
      </c>
      <c r="G148" s="95">
        <v>3</v>
      </c>
    </row>
    <row r="149" spans="2:7" x14ac:dyDescent="0.3">
      <c r="B149" s="185"/>
      <c r="C149" s="175"/>
      <c r="D149" s="86" t="s">
        <v>116</v>
      </c>
      <c r="E149" s="87">
        <v>13</v>
      </c>
      <c r="F149" s="87">
        <v>4</v>
      </c>
      <c r="G149" s="95">
        <v>5</v>
      </c>
    </row>
    <row r="150" spans="2:7" x14ac:dyDescent="0.3">
      <c r="B150" s="185"/>
      <c r="C150" s="175"/>
      <c r="D150" s="86" t="s">
        <v>117</v>
      </c>
      <c r="E150" s="87">
        <v>0</v>
      </c>
      <c r="F150" s="87">
        <v>0</v>
      </c>
      <c r="G150" s="95">
        <v>0</v>
      </c>
    </row>
    <row r="151" spans="2:7" x14ac:dyDescent="0.3">
      <c r="B151" s="185"/>
      <c r="C151" s="175"/>
      <c r="D151" s="86" t="s">
        <v>118</v>
      </c>
      <c r="E151" s="87">
        <v>8</v>
      </c>
      <c r="F151" s="87">
        <v>2</v>
      </c>
      <c r="G151" s="95">
        <v>0</v>
      </c>
    </row>
    <row r="152" spans="2:7" x14ac:dyDescent="0.3">
      <c r="B152" s="185"/>
      <c r="C152" s="175"/>
      <c r="D152" s="86" t="s">
        <v>119</v>
      </c>
      <c r="E152" s="87">
        <v>14</v>
      </c>
      <c r="F152" s="87">
        <v>6</v>
      </c>
      <c r="G152" s="95">
        <v>4</v>
      </c>
    </row>
    <row r="153" spans="2:7" x14ac:dyDescent="0.3">
      <c r="B153" s="185"/>
      <c r="C153" s="175"/>
      <c r="D153" s="86" t="s">
        <v>120</v>
      </c>
      <c r="E153" s="87">
        <v>14</v>
      </c>
      <c r="F153" s="87">
        <v>4</v>
      </c>
      <c r="G153" s="95">
        <v>0</v>
      </c>
    </row>
    <row r="154" spans="2:7" x14ac:dyDescent="0.3">
      <c r="B154" s="185"/>
      <c r="C154" s="175"/>
      <c r="D154" s="86" t="s">
        <v>121</v>
      </c>
      <c r="E154" s="87">
        <v>0</v>
      </c>
      <c r="F154" s="87">
        <v>0</v>
      </c>
      <c r="G154" s="95">
        <v>0</v>
      </c>
    </row>
    <row r="155" spans="2:7" x14ac:dyDescent="0.3">
      <c r="B155" s="185"/>
      <c r="C155" s="175"/>
      <c r="D155" s="86" t="s">
        <v>122</v>
      </c>
      <c r="E155" s="87">
        <v>0</v>
      </c>
      <c r="F155" s="87">
        <v>0</v>
      </c>
      <c r="G155" s="95">
        <v>0</v>
      </c>
    </row>
    <row r="156" spans="2:7" x14ac:dyDescent="0.3">
      <c r="B156" s="185"/>
      <c r="C156" s="175"/>
      <c r="D156" s="86" t="s">
        <v>123</v>
      </c>
      <c r="E156" s="87">
        <v>3</v>
      </c>
      <c r="F156" s="87">
        <v>1</v>
      </c>
      <c r="G156" s="95">
        <v>0</v>
      </c>
    </row>
    <row r="157" spans="2:7" ht="16.2" thickBot="1" x14ac:dyDescent="0.35">
      <c r="B157" s="185"/>
      <c r="C157" s="176"/>
      <c r="D157" s="88" t="s">
        <v>124</v>
      </c>
      <c r="E157" s="89">
        <v>2</v>
      </c>
      <c r="F157" s="89">
        <v>0</v>
      </c>
      <c r="G157" s="96">
        <v>0</v>
      </c>
    </row>
    <row r="158" spans="2:7" ht="16.2" thickBot="1" x14ac:dyDescent="0.35">
      <c r="B158" s="70" t="s">
        <v>6</v>
      </c>
      <c r="C158" s="90" t="s">
        <v>7</v>
      </c>
      <c r="D158" s="90" t="s">
        <v>7</v>
      </c>
      <c r="E158" s="91">
        <v>10</v>
      </c>
      <c r="F158" s="91">
        <v>3</v>
      </c>
      <c r="G158" s="97">
        <v>4</v>
      </c>
    </row>
    <row r="159" spans="2:7" ht="16.2" thickBot="1" x14ac:dyDescent="0.35">
      <c r="B159" s="25"/>
      <c r="C159" s="26"/>
      <c r="D159" s="26"/>
      <c r="E159" s="27"/>
      <c r="F159" s="27"/>
      <c r="G159" s="27"/>
    </row>
    <row r="160" spans="2:7" ht="47.4" thickBot="1" x14ac:dyDescent="0.35">
      <c r="B160" s="30" t="s">
        <v>11</v>
      </c>
      <c r="C160" s="30" t="s">
        <v>0</v>
      </c>
      <c r="D160" s="30" t="s">
        <v>9</v>
      </c>
      <c r="E160" s="30" t="s">
        <v>1</v>
      </c>
      <c r="F160" s="30" t="s">
        <v>2</v>
      </c>
      <c r="G160" s="37" t="s">
        <v>3</v>
      </c>
    </row>
    <row r="161" spans="2:7" ht="15.75" customHeight="1" x14ac:dyDescent="0.3">
      <c r="B161" s="184" t="s">
        <v>10</v>
      </c>
      <c r="C161" s="172" t="s">
        <v>51</v>
      </c>
      <c r="D161" s="86" t="s">
        <v>52</v>
      </c>
      <c r="E161" s="87">
        <v>0</v>
      </c>
      <c r="F161" s="87">
        <v>0</v>
      </c>
      <c r="G161" s="95">
        <v>0</v>
      </c>
    </row>
    <row r="162" spans="2:7" x14ac:dyDescent="0.3">
      <c r="B162" s="185"/>
      <c r="C162" s="173"/>
      <c r="D162" s="86" t="s">
        <v>53</v>
      </c>
      <c r="E162" s="87">
        <v>1</v>
      </c>
      <c r="F162" s="87">
        <v>0</v>
      </c>
      <c r="G162" s="95">
        <v>0</v>
      </c>
    </row>
    <row r="163" spans="2:7" x14ac:dyDescent="0.3">
      <c r="B163" s="185"/>
      <c r="C163" s="173"/>
      <c r="D163" s="86" t="s">
        <v>54</v>
      </c>
      <c r="E163" s="87">
        <v>28</v>
      </c>
      <c r="F163" s="87">
        <v>3</v>
      </c>
      <c r="G163" s="95">
        <v>1</v>
      </c>
    </row>
    <row r="164" spans="2:7" x14ac:dyDescent="0.3">
      <c r="B164" s="185"/>
      <c r="C164" s="173"/>
      <c r="D164" s="86" t="s">
        <v>55</v>
      </c>
      <c r="E164" s="87">
        <v>38</v>
      </c>
      <c r="F164" s="87">
        <v>2</v>
      </c>
      <c r="G164" s="95">
        <v>1</v>
      </c>
    </row>
    <row r="165" spans="2:7" x14ac:dyDescent="0.3">
      <c r="B165" s="185"/>
      <c r="C165" s="173"/>
      <c r="D165" s="86" t="s">
        <v>56</v>
      </c>
      <c r="E165" s="87">
        <v>5</v>
      </c>
      <c r="F165" s="87">
        <v>1</v>
      </c>
      <c r="G165" s="95">
        <v>0</v>
      </c>
    </row>
    <row r="166" spans="2:7" x14ac:dyDescent="0.3">
      <c r="B166" s="185"/>
      <c r="C166" s="173"/>
      <c r="D166" s="86">
        <v>20678</v>
      </c>
      <c r="E166" s="87">
        <v>136</v>
      </c>
      <c r="F166" s="87">
        <v>20</v>
      </c>
      <c r="G166" s="95">
        <v>8</v>
      </c>
    </row>
    <row r="167" spans="2:7" x14ac:dyDescent="0.3">
      <c r="B167" s="185"/>
      <c r="C167" s="173"/>
      <c r="D167" s="86" t="s">
        <v>58</v>
      </c>
      <c r="E167" s="87">
        <v>27</v>
      </c>
      <c r="F167" s="87">
        <v>1</v>
      </c>
      <c r="G167" s="95">
        <v>0</v>
      </c>
    </row>
    <row r="168" spans="2:7" x14ac:dyDescent="0.3">
      <c r="B168" s="185"/>
      <c r="C168" s="173"/>
      <c r="D168" s="86" t="s">
        <v>59</v>
      </c>
      <c r="E168" s="87">
        <v>56</v>
      </c>
      <c r="F168" s="87">
        <v>3</v>
      </c>
      <c r="G168" s="95">
        <v>1</v>
      </c>
    </row>
    <row r="169" spans="2:7" x14ac:dyDescent="0.3">
      <c r="B169" s="185"/>
      <c r="C169" s="173"/>
      <c r="D169" s="86" t="s">
        <v>60</v>
      </c>
      <c r="E169" s="87">
        <v>9</v>
      </c>
      <c r="F169" s="87">
        <v>0</v>
      </c>
      <c r="G169" s="95">
        <v>0</v>
      </c>
    </row>
    <row r="170" spans="2:7" x14ac:dyDescent="0.3">
      <c r="B170" s="185"/>
      <c r="C170" s="173"/>
      <c r="D170" s="86" t="s">
        <v>61</v>
      </c>
      <c r="E170" s="87">
        <v>0</v>
      </c>
      <c r="F170" s="87">
        <v>0</v>
      </c>
      <c r="G170" s="95">
        <v>0</v>
      </c>
    </row>
    <row r="171" spans="2:7" x14ac:dyDescent="0.3">
      <c r="B171" s="185"/>
      <c r="C171" s="173"/>
      <c r="D171" s="86" t="s">
        <v>62</v>
      </c>
      <c r="E171" s="87">
        <v>39</v>
      </c>
      <c r="F171" s="87">
        <v>7</v>
      </c>
      <c r="G171" s="95">
        <v>2</v>
      </c>
    </row>
    <row r="172" spans="2:7" x14ac:dyDescent="0.3">
      <c r="B172" s="185"/>
      <c r="C172" s="173"/>
      <c r="D172" s="86" t="s">
        <v>63</v>
      </c>
      <c r="E172" s="87">
        <v>28</v>
      </c>
      <c r="F172" s="87">
        <v>9</v>
      </c>
      <c r="G172" s="95">
        <v>6</v>
      </c>
    </row>
    <row r="173" spans="2:7" x14ac:dyDescent="0.3">
      <c r="B173" s="185"/>
      <c r="C173" s="172" t="s">
        <v>64</v>
      </c>
      <c r="D173" s="86" t="s">
        <v>65</v>
      </c>
      <c r="E173" s="87">
        <v>815</v>
      </c>
      <c r="F173" s="87">
        <v>119</v>
      </c>
      <c r="G173" s="95">
        <v>41</v>
      </c>
    </row>
    <row r="174" spans="2:7" x14ac:dyDescent="0.3">
      <c r="B174" s="185"/>
      <c r="C174" s="173"/>
      <c r="D174" s="86" t="s">
        <v>66</v>
      </c>
      <c r="E174" s="87">
        <v>708</v>
      </c>
      <c r="F174" s="87">
        <v>119</v>
      </c>
      <c r="G174" s="95">
        <v>62</v>
      </c>
    </row>
    <row r="175" spans="2:7" x14ac:dyDescent="0.3">
      <c r="B175" s="185"/>
      <c r="C175" s="173"/>
      <c r="D175" s="86" t="s">
        <v>67</v>
      </c>
      <c r="E175" s="87">
        <v>1000</v>
      </c>
      <c r="F175" s="87">
        <v>150</v>
      </c>
      <c r="G175" s="95">
        <v>41</v>
      </c>
    </row>
    <row r="176" spans="2:7" x14ac:dyDescent="0.3">
      <c r="B176" s="185"/>
      <c r="C176" s="173"/>
      <c r="D176" s="86" t="s">
        <v>68</v>
      </c>
      <c r="E176" s="87">
        <v>2</v>
      </c>
      <c r="F176" s="87">
        <v>0</v>
      </c>
      <c r="G176" s="95">
        <v>0</v>
      </c>
    </row>
    <row r="177" spans="2:7" x14ac:dyDescent="0.3">
      <c r="B177" s="185"/>
      <c r="C177" s="173"/>
      <c r="D177" s="86" t="s">
        <v>69</v>
      </c>
      <c r="E177" s="87">
        <v>41</v>
      </c>
      <c r="F177" s="87">
        <v>5</v>
      </c>
      <c r="G177" s="95">
        <v>0</v>
      </c>
    </row>
    <row r="178" spans="2:7" x14ac:dyDescent="0.3">
      <c r="B178" s="185"/>
      <c r="C178" s="173"/>
      <c r="D178" s="86" t="s">
        <v>70</v>
      </c>
      <c r="E178" s="87">
        <v>1</v>
      </c>
      <c r="F178" s="87">
        <v>1</v>
      </c>
      <c r="G178" s="95">
        <v>1</v>
      </c>
    </row>
    <row r="179" spans="2:7" x14ac:dyDescent="0.3">
      <c r="B179" s="185"/>
      <c r="C179" s="173"/>
      <c r="D179" s="86" t="s">
        <v>71</v>
      </c>
      <c r="E179" s="87">
        <v>9</v>
      </c>
      <c r="F179" s="87">
        <v>2</v>
      </c>
      <c r="G179" s="95">
        <v>0</v>
      </c>
    </row>
    <row r="180" spans="2:7" x14ac:dyDescent="0.3">
      <c r="B180" s="185"/>
      <c r="C180" s="173"/>
      <c r="D180" s="86" t="s">
        <v>72</v>
      </c>
      <c r="E180" s="87">
        <v>119</v>
      </c>
      <c r="F180" s="87">
        <v>12</v>
      </c>
      <c r="G180" s="95">
        <v>7</v>
      </c>
    </row>
    <row r="181" spans="2:7" x14ac:dyDescent="0.3">
      <c r="B181" s="185"/>
      <c r="C181" s="173"/>
      <c r="D181" s="86" t="s">
        <v>73</v>
      </c>
      <c r="E181" s="87">
        <v>2</v>
      </c>
      <c r="F181" s="87">
        <v>1</v>
      </c>
      <c r="G181" s="95">
        <v>0</v>
      </c>
    </row>
    <row r="182" spans="2:7" x14ac:dyDescent="0.3">
      <c r="B182" s="185"/>
      <c r="C182" s="173"/>
      <c r="D182" s="86">
        <v>20622</v>
      </c>
      <c r="E182" s="87">
        <v>20</v>
      </c>
      <c r="F182" s="87">
        <v>1</v>
      </c>
      <c r="G182" s="95">
        <v>0</v>
      </c>
    </row>
    <row r="183" spans="2:7" x14ac:dyDescent="0.3">
      <c r="B183" s="185"/>
      <c r="C183" s="173"/>
      <c r="D183" s="86" t="s">
        <v>74</v>
      </c>
      <c r="E183" s="87">
        <v>16</v>
      </c>
      <c r="F183" s="87">
        <v>1</v>
      </c>
      <c r="G183" s="95">
        <v>0</v>
      </c>
    </row>
    <row r="184" spans="2:7" x14ac:dyDescent="0.3">
      <c r="B184" s="185"/>
      <c r="C184" s="173"/>
      <c r="D184" s="86" t="s">
        <v>75</v>
      </c>
      <c r="E184" s="87">
        <v>21</v>
      </c>
      <c r="F184" s="87">
        <v>0</v>
      </c>
      <c r="G184" s="95">
        <v>0</v>
      </c>
    </row>
    <row r="185" spans="2:7" x14ac:dyDescent="0.3">
      <c r="B185" s="185"/>
      <c r="C185" s="173"/>
      <c r="D185" s="86" t="s">
        <v>76</v>
      </c>
      <c r="E185" s="87">
        <v>20</v>
      </c>
      <c r="F185" s="87">
        <v>9</v>
      </c>
      <c r="G185" s="95">
        <v>2</v>
      </c>
    </row>
    <row r="186" spans="2:7" x14ac:dyDescent="0.3">
      <c r="B186" s="185"/>
      <c r="C186" s="173"/>
      <c r="D186" s="86" t="s">
        <v>77</v>
      </c>
      <c r="E186" s="87">
        <v>192</v>
      </c>
      <c r="F186" s="87">
        <v>14</v>
      </c>
      <c r="G186" s="95">
        <v>7</v>
      </c>
    </row>
    <row r="187" spans="2:7" x14ac:dyDescent="0.3">
      <c r="B187" s="185"/>
      <c r="C187" s="173"/>
      <c r="D187" s="86" t="s">
        <v>78</v>
      </c>
      <c r="E187" s="87">
        <v>1</v>
      </c>
      <c r="F187" s="87">
        <v>0</v>
      </c>
      <c r="G187" s="95">
        <v>0</v>
      </c>
    </row>
    <row r="188" spans="2:7" x14ac:dyDescent="0.3">
      <c r="B188" s="185"/>
      <c r="C188" s="173"/>
      <c r="D188" s="86" t="s">
        <v>79</v>
      </c>
      <c r="E188" s="87">
        <v>13</v>
      </c>
      <c r="F188" s="87">
        <v>0</v>
      </c>
      <c r="G188" s="95">
        <v>0</v>
      </c>
    </row>
    <row r="189" spans="2:7" x14ac:dyDescent="0.3">
      <c r="B189" s="185"/>
      <c r="C189" s="173"/>
      <c r="D189" s="86" t="s">
        <v>80</v>
      </c>
      <c r="E189" s="87">
        <v>766</v>
      </c>
      <c r="F189" s="87">
        <v>70</v>
      </c>
      <c r="G189" s="95">
        <v>25</v>
      </c>
    </row>
    <row r="190" spans="2:7" x14ac:dyDescent="0.3">
      <c r="B190" s="185"/>
      <c r="C190" s="173"/>
      <c r="D190" s="86" t="s">
        <v>81</v>
      </c>
      <c r="E190" s="87">
        <v>30</v>
      </c>
      <c r="F190" s="87">
        <v>5</v>
      </c>
      <c r="G190" s="95">
        <v>2</v>
      </c>
    </row>
    <row r="191" spans="2:7" x14ac:dyDescent="0.3">
      <c r="B191" s="185"/>
      <c r="C191" s="173"/>
      <c r="D191" s="86" t="s">
        <v>82</v>
      </c>
      <c r="E191" s="87">
        <v>1</v>
      </c>
      <c r="F191" s="87">
        <v>0</v>
      </c>
      <c r="G191" s="95">
        <v>0</v>
      </c>
    </row>
    <row r="192" spans="2:7" x14ac:dyDescent="0.3">
      <c r="B192" s="185"/>
      <c r="C192" s="173"/>
      <c r="D192" s="86" t="s">
        <v>83</v>
      </c>
      <c r="E192" s="87">
        <v>0</v>
      </c>
      <c r="F192" s="87">
        <v>0</v>
      </c>
      <c r="G192" s="95">
        <v>0</v>
      </c>
    </row>
    <row r="193" spans="2:7" x14ac:dyDescent="0.3">
      <c r="B193" s="185"/>
      <c r="C193" s="173"/>
      <c r="D193" s="86" t="s">
        <v>84</v>
      </c>
      <c r="E193" s="87">
        <v>55</v>
      </c>
      <c r="F193" s="87">
        <v>1</v>
      </c>
      <c r="G193" s="95">
        <v>0</v>
      </c>
    </row>
    <row r="194" spans="2:7" x14ac:dyDescent="0.3">
      <c r="B194" s="185"/>
      <c r="C194" s="173"/>
      <c r="D194" s="86" t="s">
        <v>85</v>
      </c>
      <c r="E194" s="87">
        <v>101</v>
      </c>
      <c r="F194" s="87">
        <v>8</v>
      </c>
      <c r="G194" s="95">
        <v>0</v>
      </c>
    </row>
    <row r="195" spans="2:7" x14ac:dyDescent="0.3">
      <c r="B195" s="185"/>
      <c r="C195" s="173"/>
      <c r="D195" s="86" t="s">
        <v>86</v>
      </c>
      <c r="E195" s="87">
        <v>27</v>
      </c>
      <c r="F195" s="87">
        <v>1</v>
      </c>
      <c r="G195" s="95">
        <v>0</v>
      </c>
    </row>
    <row r="196" spans="2:7" x14ac:dyDescent="0.3">
      <c r="B196" s="185"/>
      <c r="C196" s="173"/>
      <c r="D196" s="86" t="s">
        <v>87</v>
      </c>
      <c r="E196" s="87">
        <v>27</v>
      </c>
      <c r="F196" s="87">
        <v>2</v>
      </c>
      <c r="G196" s="95">
        <v>0</v>
      </c>
    </row>
    <row r="197" spans="2:7" x14ac:dyDescent="0.3">
      <c r="B197" s="185"/>
      <c r="C197" s="173"/>
      <c r="D197" s="86" t="s">
        <v>88</v>
      </c>
      <c r="E197" s="87">
        <v>40</v>
      </c>
      <c r="F197" s="87">
        <v>23</v>
      </c>
      <c r="G197" s="95">
        <v>5</v>
      </c>
    </row>
    <row r="198" spans="2:7" x14ac:dyDescent="0.3">
      <c r="B198" s="185"/>
      <c r="C198" s="173"/>
      <c r="D198" s="86" t="s">
        <v>89</v>
      </c>
      <c r="E198" s="87">
        <v>432</v>
      </c>
      <c r="F198" s="87">
        <v>66</v>
      </c>
      <c r="G198" s="95">
        <v>23</v>
      </c>
    </row>
    <row r="199" spans="2:7" ht="15" customHeight="1" x14ac:dyDescent="0.3">
      <c r="B199" s="185"/>
      <c r="C199" s="174" t="s">
        <v>90</v>
      </c>
      <c r="D199" s="86">
        <v>20601</v>
      </c>
      <c r="E199" s="87">
        <v>8</v>
      </c>
      <c r="F199" s="87">
        <v>0</v>
      </c>
      <c r="G199" s="95">
        <v>0</v>
      </c>
    </row>
    <row r="200" spans="2:7" ht="15" customHeight="1" x14ac:dyDescent="0.3">
      <c r="B200" s="185"/>
      <c r="C200" s="175"/>
      <c r="D200" s="86">
        <v>20607</v>
      </c>
      <c r="E200" s="87">
        <v>169</v>
      </c>
      <c r="F200" s="87">
        <v>24</v>
      </c>
      <c r="G200" s="95">
        <v>9</v>
      </c>
    </row>
    <row r="201" spans="2:7" ht="15" customHeight="1" x14ac:dyDescent="0.3">
      <c r="B201" s="185"/>
      <c r="C201" s="175"/>
      <c r="D201" s="86" t="s">
        <v>91</v>
      </c>
      <c r="E201" s="87">
        <v>8</v>
      </c>
      <c r="F201" s="87">
        <v>1</v>
      </c>
      <c r="G201" s="95">
        <v>0</v>
      </c>
    </row>
    <row r="202" spans="2:7" x14ac:dyDescent="0.3">
      <c r="B202" s="185"/>
      <c r="C202" s="175"/>
      <c r="D202" s="86">
        <v>20613</v>
      </c>
      <c r="E202" s="87">
        <v>369</v>
      </c>
      <c r="F202" s="87">
        <v>60</v>
      </c>
      <c r="G202" s="95">
        <v>18</v>
      </c>
    </row>
    <row r="203" spans="2:7" x14ac:dyDescent="0.3">
      <c r="B203" s="185"/>
      <c r="C203" s="175"/>
      <c r="D203" s="86" t="s">
        <v>92</v>
      </c>
      <c r="E203" s="87">
        <v>2</v>
      </c>
      <c r="F203" s="87">
        <v>0</v>
      </c>
      <c r="G203" s="95">
        <v>0</v>
      </c>
    </row>
    <row r="204" spans="2:7" x14ac:dyDescent="0.3">
      <c r="B204" s="185"/>
      <c r="C204" s="175"/>
      <c r="D204" s="86">
        <v>20744</v>
      </c>
      <c r="E204" s="87">
        <v>0</v>
      </c>
      <c r="F204" s="87">
        <v>0</v>
      </c>
      <c r="G204" s="95">
        <v>0</v>
      </c>
    </row>
    <row r="205" spans="2:7" x14ac:dyDescent="0.3">
      <c r="B205" s="185"/>
      <c r="C205" s="175"/>
      <c r="D205" s="86" t="s">
        <v>95</v>
      </c>
      <c r="E205" s="87">
        <v>6</v>
      </c>
      <c r="F205" s="87">
        <v>1</v>
      </c>
      <c r="G205" s="95">
        <v>0</v>
      </c>
    </row>
    <row r="206" spans="2:7" x14ac:dyDescent="0.3">
      <c r="B206" s="185"/>
      <c r="C206" s="174" t="s">
        <v>96</v>
      </c>
      <c r="D206" s="86" t="s">
        <v>97</v>
      </c>
      <c r="E206" s="87">
        <v>6</v>
      </c>
      <c r="F206" s="87">
        <v>1</v>
      </c>
      <c r="G206" s="95">
        <v>1</v>
      </c>
    </row>
    <row r="207" spans="2:7" x14ac:dyDescent="0.3">
      <c r="B207" s="185"/>
      <c r="C207" s="175"/>
      <c r="D207" s="86" t="s">
        <v>98</v>
      </c>
      <c r="E207" s="87">
        <v>26</v>
      </c>
      <c r="F207" s="87">
        <v>2</v>
      </c>
      <c r="G207" s="95">
        <v>4</v>
      </c>
    </row>
    <row r="208" spans="2:7" x14ac:dyDescent="0.3">
      <c r="B208" s="185"/>
      <c r="C208" s="175"/>
      <c r="D208" s="86" t="s">
        <v>99</v>
      </c>
      <c r="E208" s="87">
        <v>10</v>
      </c>
      <c r="F208" s="87">
        <v>1</v>
      </c>
      <c r="G208" s="95">
        <v>0</v>
      </c>
    </row>
    <row r="209" spans="2:7" x14ac:dyDescent="0.3">
      <c r="B209" s="185"/>
      <c r="C209" s="175"/>
      <c r="D209" s="86" t="s">
        <v>100</v>
      </c>
      <c r="E209" s="87">
        <v>287</v>
      </c>
      <c r="F209" s="87">
        <v>11</v>
      </c>
      <c r="G209" s="95">
        <v>3</v>
      </c>
    </row>
    <row r="210" spans="2:7" x14ac:dyDescent="0.3">
      <c r="B210" s="185"/>
      <c r="C210" s="175"/>
      <c r="D210" s="86" t="s">
        <v>101</v>
      </c>
      <c r="E210" s="87">
        <v>45</v>
      </c>
      <c r="F210" s="87">
        <v>3</v>
      </c>
      <c r="G210" s="95">
        <v>0</v>
      </c>
    </row>
    <row r="211" spans="2:7" x14ac:dyDescent="0.3">
      <c r="B211" s="185"/>
      <c r="C211" s="175"/>
      <c r="D211" s="86" t="s">
        <v>102</v>
      </c>
      <c r="E211" s="87">
        <v>6</v>
      </c>
      <c r="F211" s="87">
        <v>0</v>
      </c>
      <c r="G211" s="95">
        <v>0</v>
      </c>
    </row>
    <row r="212" spans="2:7" x14ac:dyDescent="0.3">
      <c r="B212" s="185"/>
      <c r="C212" s="175"/>
      <c r="D212" s="86" t="s">
        <v>103</v>
      </c>
      <c r="E212" s="87">
        <v>157</v>
      </c>
      <c r="F212" s="87">
        <v>5</v>
      </c>
      <c r="G212" s="95">
        <v>2</v>
      </c>
    </row>
    <row r="213" spans="2:7" x14ac:dyDescent="0.3">
      <c r="B213" s="185"/>
      <c r="C213" s="175"/>
      <c r="D213" s="86" t="s">
        <v>104</v>
      </c>
      <c r="E213" s="87">
        <v>12</v>
      </c>
      <c r="F213" s="87">
        <v>0</v>
      </c>
      <c r="G213" s="95">
        <v>0</v>
      </c>
    </row>
    <row r="214" spans="2:7" x14ac:dyDescent="0.3">
      <c r="B214" s="185"/>
      <c r="C214" s="175"/>
      <c r="D214" s="86" t="s">
        <v>105</v>
      </c>
      <c r="E214" s="87">
        <v>4</v>
      </c>
      <c r="F214" s="87">
        <v>0</v>
      </c>
      <c r="G214" s="95">
        <v>0</v>
      </c>
    </row>
    <row r="215" spans="2:7" x14ac:dyDescent="0.3">
      <c r="B215" s="185"/>
      <c r="C215" s="175"/>
      <c r="D215" s="86" t="s">
        <v>106</v>
      </c>
      <c r="E215" s="87">
        <v>1</v>
      </c>
      <c r="F215" s="87">
        <v>0</v>
      </c>
      <c r="G215" s="95">
        <v>0</v>
      </c>
    </row>
    <row r="216" spans="2:7" x14ac:dyDescent="0.3">
      <c r="B216" s="185"/>
      <c r="C216" s="175"/>
      <c r="D216" s="86" t="s">
        <v>107</v>
      </c>
      <c r="E216" s="87">
        <v>9</v>
      </c>
      <c r="F216" s="87">
        <v>0</v>
      </c>
      <c r="G216" s="95">
        <v>0</v>
      </c>
    </row>
    <row r="217" spans="2:7" x14ac:dyDescent="0.3">
      <c r="B217" s="185"/>
      <c r="C217" s="175"/>
      <c r="D217" s="86" t="s">
        <v>108</v>
      </c>
      <c r="E217" s="87">
        <v>2</v>
      </c>
      <c r="F217" s="87">
        <v>0</v>
      </c>
      <c r="G217" s="95">
        <v>0</v>
      </c>
    </row>
    <row r="218" spans="2:7" x14ac:dyDescent="0.3">
      <c r="B218" s="185"/>
      <c r="C218" s="175"/>
      <c r="D218" s="86" t="s">
        <v>109</v>
      </c>
      <c r="E218" s="87">
        <v>35</v>
      </c>
      <c r="F218" s="87">
        <v>8</v>
      </c>
      <c r="G218" s="95">
        <v>3</v>
      </c>
    </row>
    <row r="219" spans="2:7" x14ac:dyDescent="0.3">
      <c r="B219" s="185"/>
      <c r="C219" s="175"/>
      <c r="D219" s="86" t="s">
        <v>110</v>
      </c>
      <c r="E219" s="87">
        <v>2</v>
      </c>
      <c r="F219" s="87">
        <v>0</v>
      </c>
      <c r="G219" s="95">
        <v>0</v>
      </c>
    </row>
    <row r="220" spans="2:7" x14ac:dyDescent="0.3">
      <c r="B220" s="185"/>
      <c r="C220" s="175"/>
      <c r="D220" s="86" t="s">
        <v>111</v>
      </c>
      <c r="E220" s="87">
        <v>192</v>
      </c>
      <c r="F220" s="87">
        <v>7</v>
      </c>
      <c r="G220" s="95">
        <v>5</v>
      </c>
    </row>
    <row r="221" spans="2:7" x14ac:dyDescent="0.3">
      <c r="B221" s="185"/>
      <c r="C221" s="175"/>
      <c r="D221" s="86" t="s">
        <v>112</v>
      </c>
      <c r="E221" s="87">
        <v>331</v>
      </c>
      <c r="F221" s="87">
        <v>17</v>
      </c>
      <c r="G221" s="95">
        <v>9</v>
      </c>
    </row>
    <row r="222" spans="2:7" x14ac:dyDescent="0.3">
      <c r="B222" s="185"/>
      <c r="C222" s="175"/>
      <c r="D222" s="86" t="s">
        <v>113</v>
      </c>
      <c r="E222" s="87">
        <v>268</v>
      </c>
      <c r="F222" s="87">
        <v>25</v>
      </c>
      <c r="G222" s="95">
        <v>6</v>
      </c>
    </row>
    <row r="223" spans="2:7" x14ac:dyDescent="0.3">
      <c r="B223" s="185"/>
      <c r="C223" s="175"/>
      <c r="D223" s="86" t="s">
        <v>114</v>
      </c>
      <c r="E223" s="87">
        <v>1</v>
      </c>
      <c r="F223" s="87">
        <v>0</v>
      </c>
      <c r="G223" s="95">
        <v>0</v>
      </c>
    </row>
    <row r="224" spans="2:7" x14ac:dyDescent="0.3">
      <c r="B224" s="185"/>
      <c r="C224" s="175"/>
      <c r="D224" s="86">
        <v>20659</v>
      </c>
      <c r="E224" s="87">
        <v>327</v>
      </c>
      <c r="F224" s="87">
        <v>34</v>
      </c>
      <c r="G224" s="95">
        <v>12</v>
      </c>
    </row>
    <row r="225" spans="2:8" x14ac:dyDescent="0.3">
      <c r="B225" s="185"/>
      <c r="C225" s="175"/>
      <c r="D225" s="86" t="s">
        <v>115</v>
      </c>
      <c r="E225" s="87">
        <v>0</v>
      </c>
      <c r="F225" s="87">
        <v>0</v>
      </c>
      <c r="G225" s="95">
        <v>0</v>
      </c>
    </row>
    <row r="226" spans="2:8" x14ac:dyDescent="0.3">
      <c r="B226" s="185"/>
      <c r="C226" s="175"/>
      <c r="D226" s="86" t="s">
        <v>116</v>
      </c>
      <c r="E226" s="87">
        <v>3</v>
      </c>
      <c r="F226" s="87">
        <v>0</v>
      </c>
      <c r="G226" s="95">
        <v>0</v>
      </c>
    </row>
    <row r="227" spans="2:8" x14ac:dyDescent="0.3">
      <c r="B227" s="185"/>
      <c r="C227" s="175"/>
      <c r="D227" s="86" t="s">
        <v>117</v>
      </c>
      <c r="E227" s="87">
        <v>1</v>
      </c>
      <c r="F227" s="87">
        <v>1</v>
      </c>
      <c r="G227" s="95">
        <v>0</v>
      </c>
    </row>
    <row r="228" spans="2:8" x14ac:dyDescent="0.3">
      <c r="B228" s="185"/>
      <c r="C228" s="175"/>
      <c r="D228" s="86" t="s">
        <v>118</v>
      </c>
      <c r="E228" s="87">
        <v>21</v>
      </c>
      <c r="F228" s="87">
        <v>3</v>
      </c>
      <c r="G228" s="95">
        <v>0</v>
      </c>
    </row>
    <row r="229" spans="2:8" x14ac:dyDescent="0.3">
      <c r="B229" s="185"/>
      <c r="C229" s="175"/>
      <c r="D229" s="86" t="s">
        <v>119</v>
      </c>
      <c r="E229" s="87">
        <v>28</v>
      </c>
      <c r="F229" s="87">
        <v>1</v>
      </c>
      <c r="G229" s="95">
        <v>0</v>
      </c>
    </row>
    <row r="230" spans="2:8" x14ac:dyDescent="0.3">
      <c r="B230" s="185"/>
      <c r="C230" s="175"/>
      <c r="D230" s="86" t="s">
        <v>120</v>
      </c>
      <c r="E230" s="87">
        <v>8</v>
      </c>
      <c r="F230" s="87">
        <v>0</v>
      </c>
      <c r="G230" s="95">
        <v>0</v>
      </c>
    </row>
    <row r="231" spans="2:8" x14ac:dyDescent="0.3">
      <c r="B231" s="185"/>
      <c r="C231" s="175"/>
      <c r="D231" s="86" t="s">
        <v>121</v>
      </c>
      <c r="E231" s="87">
        <v>0</v>
      </c>
      <c r="F231" s="87">
        <v>0</v>
      </c>
      <c r="G231" s="95">
        <v>0</v>
      </c>
    </row>
    <row r="232" spans="2:8" x14ac:dyDescent="0.3">
      <c r="B232" s="185"/>
      <c r="C232" s="175"/>
      <c r="D232" s="86" t="s">
        <v>122</v>
      </c>
      <c r="E232" s="87">
        <v>3</v>
      </c>
      <c r="F232" s="87">
        <v>0</v>
      </c>
      <c r="G232" s="95">
        <v>0</v>
      </c>
    </row>
    <row r="233" spans="2:8" x14ac:dyDescent="0.3">
      <c r="B233" s="185"/>
      <c r="C233" s="175"/>
      <c r="D233" s="86" t="s">
        <v>123</v>
      </c>
      <c r="E233" s="87">
        <v>12</v>
      </c>
      <c r="F233" s="87">
        <v>1</v>
      </c>
      <c r="G233" s="95">
        <v>2</v>
      </c>
    </row>
    <row r="234" spans="2:8" ht="16.2" thickBot="1" x14ac:dyDescent="0.35">
      <c r="B234" s="185"/>
      <c r="C234" s="176"/>
      <c r="D234" s="88" t="s">
        <v>124</v>
      </c>
      <c r="E234" s="89">
        <v>0</v>
      </c>
      <c r="F234" s="89">
        <v>0</v>
      </c>
      <c r="G234" s="96">
        <v>0</v>
      </c>
    </row>
    <row r="235" spans="2:8" ht="16.2" thickBot="1" x14ac:dyDescent="0.35">
      <c r="B235" s="70" t="s">
        <v>6</v>
      </c>
      <c r="C235" s="90" t="s">
        <v>7</v>
      </c>
      <c r="D235" s="90" t="s">
        <v>7</v>
      </c>
      <c r="E235" s="129">
        <f>SUM(E161:E234)</f>
        <v>7185</v>
      </c>
      <c r="F235" s="129">
        <f t="shared" ref="F235:G235" si="0">SUM(F161:F234)</f>
        <v>862</v>
      </c>
      <c r="G235" s="129">
        <f t="shared" si="0"/>
        <v>309</v>
      </c>
    </row>
    <row r="236" spans="2:8" ht="16.2" thickBot="1" x14ac:dyDescent="0.35"/>
    <row r="237" spans="2:8" ht="16.8" thickBot="1" x14ac:dyDescent="0.35">
      <c r="B237" s="177" t="s">
        <v>8</v>
      </c>
      <c r="C237" s="178"/>
      <c r="D237" s="178"/>
      <c r="E237" s="178"/>
      <c r="F237" s="178"/>
      <c r="G237" s="179"/>
      <c r="H237" s="59"/>
    </row>
    <row r="238" spans="2:8" x14ac:dyDescent="0.3">
      <c r="B238" s="14"/>
      <c r="C238" s="56"/>
      <c r="D238" s="56"/>
      <c r="E238" s="56"/>
      <c r="F238" s="56"/>
      <c r="G238" s="15"/>
    </row>
    <row r="239" spans="2:8" x14ac:dyDescent="0.3">
      <c r="B239" s="14"/>
      <c r="C239" s="56"/>
      <c r="D239" s="56"/>
      <c r="E239" s="56"/>
      <c r="F239" s="56"/>
      <c r="G239" s="15"/>
    </row>
    <row r="240" spans="2:8" x14ac:dyDescent="0.3">
      <c r="B240" s="14"/>
      <c r="C240" s="56"/>
      <c r="D240" s="56"/>
      <c r="E240" s="56"/>
      <c r="F240" s="56"/>
      <c r="G240" s="15"/>
    </row>
    <row r="241" spans="2:7" x14ac:dyDescent="0.3">
      <c r="B241" s="14"/>
      <c r="C241" s="56"/>
      <c r="D241" s="56"/>
      <c r="E241" s="56"/>
      <c r="F241" s="56"/>
      <c r="G241" s="15"/>
    </row>
    <row r="242" spans="2:7" x14ac:dyDescent="0.3">
      <c r="B242" s="14"/>
      <c r="C242" s="56"/>
      <c r="D242" s="56"/>
      <c r="E242" s="56"/>
      <c r="F242" s="56"/>
      <c r="G242" s="15"/>
    </row>
    <row r="243" spans="2:7" ht="16.2" thickBot="1" x14ac:dyDescent="0.35">
      <c r="B243" s="16"/>
      <c r="C243" s="17"/>
      <c r="D243" s="17"/>
      <c r="E243" s="17"/>
      <c r="F243" s="17"/>
      <c r="G243" s="18"/>
    </row>
  </sheetData>
  <customSheetViews>
    <customSheetView guid="{BB117600-DA64-45A6-B1B5-04A5D7AFC1A7}" scale="80">
      <pane ySplit="5" topLeftCell="A6" activePane="bottomLeft" state="frozen"/>
      <selection pane="bottomLeft" activeCell="E18" sqref="E18"/>
      <pageMargins left="0.7" right="0.7" top="0.75" bottom="0.75" header="0.3" footer="0.3"/>
      <pageSetup orientation="landscape" r:id="rId1"/>
    </customSheetView>
    <customSheetView guid="{B5BB6740-9BF4-44A3-B84C-D1BF170C0957}" scale="80">
      <pane ySplit="5" topLeftCell="A18" activePane="bottomLeft" state="frozen"/>
      <selection pane="bottomLeft" activeCell="A223" sqref="A223:XFD223"/>
      <pageMargins left="0.7" right="0.7" top="0.75" bottom="0.75" header="0.3" footer="0.3"/>
      <pageSetup orientation="landscape" r:id="rId2"/>
    </customSheetView>
    <customSheetView guid="{B94B68B6-1D73-44DE-8EE2-70503A8485F8}" scale="80">
      <pane ySplit="5" topLeftCell="A6" activePane="bottomLeft" state="frozen"/>
      <selection pane="bottomLeft" activeCell="L19" sqref="L19"/>
      <pageMargins left="0.7" right="0.7" top="0.75" bottom="0.75" header="0.3" footer="0.3"/>
      <pageSetup orientation="landscape" r:id="rId3"/>
    </customSheetView>
    <customSheetView guid="{0DB5637B-4F6B-484F-943B-3DE70B845EF4}" scale="80">
      <pane ySplit="5" topLeftCell="A6" activePane="bottomLeft" state="frozen"/>
      <selection pane="bottomLeft" activeCell="I6" sqref="I6:I7"/>
      <pageMargins left="0.7" right="0.7" top="0.75" bottom="0.75" header="0.3" footer="0.3"/>
      <pageSetup orientation="landscape" r:id="rId4"/>
    </customSheetView>
  </customSheetViews>
  <mergeCells count="18">
    <mergeCell ref="B2:G2"/>
    <mergeCell ref="B3:G3"/>
    <mergeCell ref="B237:G237"/>
    <mergeCell ref="B6:B79"/>
    <mergeCell ref="C6:C17"/>
    <mergeCell ref="C18:C43"/>
    <mergeCell ref="C44:C50"/>
    <mergeCell ref="C51:C79"/>
    <mergeCell ref="B84:B157"/>
    <mergeCell ref="C84:C95"/>
    <mergeCell ref="C96:C121"/>
    <mergeCell ref="C122:C128"/>
    <mergeCell ref="C129:C157"/>
    <mergeCell ref="B161:B234"/>
    <mergeCell ref="C161:C172"/>
    <mergeCell ref="C173:C198"/>
    <mergeCell ref="C199:C205"/>
    <mergeCell ref="C206:C234"/>
  </mergeCells>
  <pageMargins left="0.7" right="0.7" top="0.75" bottom="0.75" header="0.3" footer="0.3"/>
  <pageSetup orientation="landscape"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H242"/>
  <sheetViews>
    <sheetView zoomScale="80" zoomScaleNormal="80" workbookViewId="0">
      <pane ySplit="5" topLeftCell="A212" activePane="bottomLeft" state="frozen"/>
      <selection pane="bottomLeft" activeCell="C160" sqref="C160:F233"/>
    </sheetView>
  </sheetViews>
  <sheetFormatPr defaultRowHeight="14.4" x14ac:dyDescent="0.3"/>
  <cols>
    <col min="2" max="2" width="20" customWidth="1"/>
    <col min="3" max="4" width="19.5546875" customWidth="1"/>
    <col min="5" max="5" width="20.109375" style="5" customWidth="1"/>
    <col min="6" max="6" width="21.88671875" style="5" customWidth="1"/>
    <col min="7" max="7" width="18.6640625" customWidth="1"/>
  </cols>
  <sheetData>
    <row r="1" spans="2:8" ht="15" thickBot="1" x14ac:dyDescent="0.35"/>
    <row r="2" spans="2:8" ht="36" customHeight="1" thickBot="1" x14ac:dyDescent="0.35">
      <c r="B2" s="195" t="s">
        <v>46</v>
      </c>
      <c r="C2" s="196"/>
      <c r="D2" s="196"/>
      <c r="E2" s="196"/>
      <c r="F2" s="197"/>
      <c r="G2" s="9"/>
      <c r="H2" s="104"/>
    </row>
    <row r="3" spans="2:8" ht="15.6" customHeight="1" x14ac:dyDescent="0.3">
      <c r="B3" s="198"/>
      <c r="C3" s="198"/>
      <c r="D3" s="198"/>
      <c r="E3" s="198"/>
      <c r="F3" s="198"/>
      <c r="G3" s="8"/>
    </row>
    <row r="4" spans="2:8" ht="16.2" thickBot="1" x14ac:dyDescent="0.35">
      <c r="B4" s="1"/>
      <c r="C4" s="1"/>
      <c r="D4" s="1"/>
      <c r="E4" s="164"/>
      <c r="F4" s="164"/>
      <c r="G4" s="1"/>
    </row>
    <row r="5" spans="2:8" ht="31.8" thickBot="1" x14ac:dyDescent="0.35">
      <c r="B5" s="53" t="s">
        <v>11</v>
      </c>
      <c r="C5" s="57" t="s">
        <v>0</v>
      </c>
      <c r="D5" s="57" t="s">
        <v>9</v>
      </c>
      <c r="E5" s="63" t="s">
        <v>4</v>
      </c>
      <c r="F5" s="64" t="s">
        <v>35</v>
      </c>
      <c r="G5" s="1"/>
    </row>
    <row r="6" spans="2:8" ht="15.75" customHeight="1" x14ac:dyDescent="0.3">
      <c r="B6" s="184" t="s">
        <v>12</v>
      </c>
      <c r="C6" s="172" t="s">
        <v>51</v>
      </c>
      <c r="D6" s="86" t="s">
        <v>52</v>
      </c>
      <c r="E6" s="102">
        <v>7639</v>
      </c>
      <c r="F6" s="110">
        <v>150</v>
      </c>
      <c r="G6" s="1"/>
    </row>
    <row r="7" spans="2:8" ht="15.75" customHeight="1" x14ac:dyDescent="0.3">
      <c r="B7" s="185"/>
      <c r="C7" s="173"/>
      <c r="D7" s="86" t="s">
        <v>53</v>
      </c>
      <c r="E7" s="102">
        <v>3507</v>
      </c>
      <c r="F7" s="102">
        <v>121</v>
      </c>
      <c r="G7" s="1"/>
    </row>
    <row r="8" spans="2:8" ht="15.6" x14ac:dyDescent="0.3">
      <c r="B8" s="185"/>
      <c r="C8" s="173"/>
      <c r="D8" s="86" t="s">
        <v>54</v>
      </c>
      <c r="E8" s="102">
        <v>249238</v>
      </c>
      <c r="F8" s="102">
        <v>243</v>
      </c>
      <c r="G8" s="1"/>
    </row>
    <row r="9" spans="2:8" ht="15.6" x14ac:dyDescent="0.3">
      <c r="B9" s="185"/>
      <c r="C9" s="173"/>
      <c r="D9" s="86" t="s">
        <v>55</v>
      </c>
      <c r="E9" s="102">
        <v>518999</v>
      </c>
      <c r="F9" s="102">
        <v>203</v>
      </c>
      <c r="G9" s="1"/>
    </row>
    <row r="10" spans="2:8" ht="15.6" x14ac:dyDescent="0.3">
      <c r="B10" s="185"/>
      <c r="C10" s="173"/>
      <c r="D10" s="86" t="s">
        <v>56</v>
      </c>
      <c r="E10" s="102">
        <v>73408</v>
      </c>
      <c r="F10" s="102">
        <v>190</v>
      </c>
      <c r="G10" s="1"/>
    </row>
    <row r="11" spans="2:8" ht="15.6" x14ac:dyDescent="0.3">
      <c r="B11" s="185"/>
      <c r="C11" s="173"/>
      <c r="D11" s="86">
        <v>20678</v>
      </c>
      <c r="E11" s="102">
        <v>252528</v>
      </c>
      <c r="F11" s="102">
        <v>187</v>
      </c>
      <c r="G11" s="1"/>
    </row>
    <row r="12" spans="2:8" ht="15.6" x14ac:dyDescent="0.3">
      <c r="B12" s="185"/>
      <c r="C12" s="173"/>
      <c r="D12" s="86" t="s">
        <v>58</v>
      </c>
      <c r="E12" s="102">
        <v>144914</v>
      </c>
      <c r="F12" s="102">
        <v>206</v>
      </c>
      <c r="G12" s="1"/>
    </row>
    <row r="13" spans="2:8" ht="15.6" x14ac:dyDescent="0.3">
      <c r="B13" s="185"/>
      <c r="C13" s="173"/>
      <c r="D13" s="86" t="s">
        <v>59</v>
      </c>
      <c r="E13" s="102">
        <v>29432</v>
      </c>
      <c r="F13" s="102">
        <v>126</v>
      </c>
      <c r="G13" s="1"/>
    </row>
    <row r="14" spans="2:8" ht="15.6" x14ac:dyDescent="0.3">
      <c r="B14" s="185"/>
      <c r="C14" s="173"/>
      <c r="D14" s="86" t="s">
        <v>60</v>
      </c>
      <c r="E14" s="102">
        <v>28736</v>
      </c>
      <c r="F14" s="102">
        <v>225</v>
      </c>
      <c r="G14" s="1"/>
    </row>
    <row r="15" spans="2:8" ht="15.6" x14ac:dyDescent="0.3">
      <c r="B15" s="185"/>
      <c r="C15" s="173"/>
      <c r="D15" s="86" t="s">
        <v>61</v>
      </c>
      <c r="E15" s="102">
        <v>5103</v>
      </c>
      <c r="F15" s="102">
        <v>213</v>
      </c>
      <c r="G15" s="1"/>
    </row>
    <row r="16" spans="2:8" ht="15.6" x14ac:dyDescent="0.3">
      <c r="B16" s="185"/>
      <c r="C16" s="173"/>
      <c r="D16" s="86" t="s">
        <v>62</v>
      </c>
      <c r="E16" s="102">
        <v>72463</v>
      </c>
      <c r="F16" s="102">
        <v>222</v>
      </c>
      <c r="G16" s="1"/>
    </row>
    <row r="17" spans="2:7" ht="15.6" x14ac:dyDescent="0.3">
      <c r="B17" s="185"/>
      <c r="C17" s="173"/>
      <c r="D17" s="86" t="s">
        <v>63</v>
      </c>
      <c r="E17" s="102">
        <v>58447</v>
      </c>
      <c r="F17" s="102">
        <v>233</v>
      </c>
      <c r="G17" s="1"/>
    </row>
    <row r="18" spans="2:7" ht="15.6" x14ac:dyDescent="0.3">
      <c r="B18" s="185"/>
      <c r="C18" s="172" t="s">
        <v>64</v>
      </c>
      <c r="D18" s="86" t="s">
        <v>65</v>
      </c>
      <c r="E18" s="102">
        <v>1689619</v>
      </c>
      <c r="F18" s="102">
        <v>189</v>
      </c>
      <c r="G18" s="1"/>
    </row>
    <row r="19" spans="2:7" ht="15.6" x14ac:dyDescent="0.3">
      <c r="B19" s="185"/>
      <c r="C19" s="173"/>
      <c r="D19" s="86" t="s">
        <v>66</v>
      </c>
      <c r="E19" s="102">
        <v>1347631</v>
      </c>
      <c r="F19" s="102">
        <v>190</v>
      </c>
      <c r="G19" s="1"/>
    </row>
    <row r="20" spans="2:7" ht="15.6" x14ac:dyDescent="0.3">
      <c r="B20" s="185"/>
      <c r="C20" s="173"/>
      <c r="D20" s="86" t="s">
        <v>67</v>
      </c>
      <c r="E20" s="102">
        <v>1875266</v>
      </c>
      <c r="F20" s="102">
        <v>183</v>
      </c>
      <c r="G20" s="1"/>
    </row>
    <row r="21" spans="2:7" ht="15.6" x14ac:dyDescent="0.3">
      <c r="B21" s="185"/>
      <c r="C21" s="173"/>
      <c r="D21" s="86" t="s">
        <v>68</v>
      </c>
      <c r="E21" s="102">
        <v>8027</v>
      </c>
      <c r="F21" s="102">
        <v>143</v>
      </c>
      <c r="G21" s="1"/>
    </row>
    <row r="22" spans="2:7" ht="15.6" x14ac:dyDescent="0.3">
      <c r="B22" s="185"/>
      <c r="C22" s="173"/>
      <c r="D22" s="86" t="s">
        <v>69</v>
      </c>
      <c r="E22" s="102">
        <v>63895</v>
      </c>
      <c r="F22" s="102">
        <v>199</v>
      </c>
      <c r="G22" s="1"/>
    </row>
    <row r="23" spans="2:7" ht="15.6" x14ac:dyDescent="0.3">
      <c r="B23" s="185"/>
      <c r="C23" s="173"/>
      <c r="D23" s="86" t="s">
        <v>70</v>
      </c>
      <c r="E23" s="102">
        <v>4638</v>
      </c>
      <c r="F23" s="102">
        <v>290</v>
      </c>
      <c r="G23" s="1"/>
    </row>
    <row r="24" spans="2:7" ht="15.6" x14ac:dyDescent="0.3">
      <c r="B24" s="185"/>
      <c r="C24" s="173"/>
      <c r="D24" s="86" t="s">
        <v>71</v>
      </c>
      <c r="E24" s="102">
        <v>62161</v>
      </c>
      <c r="F24" s="102">
        <v>236</v>
      </c>
      <c r="G24" s="1"/>
    </row>
    <row r="25" spans="2:7" ht="15.6" x14ac:dyDescent="0.3">
      <c r="B25" s="185"/>
      <c r="C25" s="173"/>
      <c r="D25" s="86" t="s">
        <v>72</v>
      </c>
      <c r="E25" s="102">
        <v>457151</v>
      </c>
      <c r="F25" s="102">
        <v>181</v>
      </c>
      <c r="G25" s="1"/>
    </row>
    <row r="26" spans="2:7" ht="15.6" x14ac:dyDescent="0.3">
      <c r="B26" s="185"/>
      <c r="C26" s="173"/>
      <c r="D26" s="86" t="s">
        <v>73</v>
      </c>
      <c r="E26" s="102">
        <v>24863</v>
      </c>
      <c r="F26" s="102">
        <v>383</v>
      </c>
      <c r="G26" s="1"/>
    </row>
    <row r="27" spans="2:7" ht="15.6" x14ac:dyDescent="0.3">
      <c r="B27" s="185"/>
      <c r="C27" s="173"/>
      <c r="D27" s="86">
        <v>20622</v>
      </c>
      <c r="E27" s="102">
        <v>190886</v>
      </c>
      <c r="F27" s="102">
        <v>209</v>
      </c>
      <c r="G27" s="1"/>
    </row>
    <row r="28" spans="2:7" ht="15.6" x14ac:dyDescent="0.3">
      <c r="B28" s="185"/>
      <c r="C28" s="173"/>
      <c r="D28" s="86" t="s">
        <v>74</v>
      </c>
      <c r="E28" s="102">
        <v>67996</v>
      </c>
      <c r="F28" s="102">
        <v>153</v>
      </c>
      <c r="G28" s="1"/>
    </row>
    <row r="29" spans="2:7" ht="15.6" x14ac:dyDescent="0.3">
      <c r="B29" s="185"/>
      <c r="C29" s="173"/>
      <c r="D29" s="86" t="s">
        <v>75</v>
      </c>
      <c r="E29" s="102">
        <v>29907</v>
      </c>
      <c r="F29" s="102">
        <v>163</v>
      </c>
      <c r="G29" s="1"/>
    </row>
    <row r="30" spans="2:7" ht="15.6" x14ac:dyDescent="0.3">
      <c r="B30" s="185"/>
      <c r="C30" s="173"/>
      <c r="D30" s="86" t="s">
        <v>76</v>
      </c>
      <c r="E30" s="102">
        <v>240711</v>
      </c>
      <c r="F30" s="102">
        <v>341</v>
      </c>
      <c r="G30" s="1"/>
    </row>
    <row r="31" spans="2:7" ht="15.6" x14ac:dyDescent="0.3">
      <c r="B31" s="185"/>
      <c r="C31" s="173"/>
      <c r="D31" s="86" t="s">
        <v>77</v>
      </c>
      <c r="E31" s="102">
        <v>651203</v>
      </c>
      <c r="F31" s="102">
        <v>196</v>
      </c>
      <c r="G31" s="1"/>
    </row>
    <row r="32" spans="2:7" ht="15.6" x14ac:dyDescent="0.3">
      <c r="B32" s="185"/>
      <c r="C32" s="173"/>
      <c r="D32" s="86" t="s">
        <v>78</v>
      </c>
      <c r="E32" s="102">
        <v>1771</v>
      </c>
      <c r="F32" s="102">
        <v>443</v>
      </c>
      <c r="G32" s="1"/>
    </row>
    <row r="33" spans="2:7" ht="15.6" x14ac:dyDescent="0.3">
      <c r="B33" s="185"/>
      <c r="C33" s="173"/>
      <c r="D33" s="86" t="s">
        <v>79</v>
      </c>
      <c r="E33" s="102">
        <v>63696</v>
      </c>
      <c r="F33" s="102">
        <v>217</v>
      </c>
      <c r="G33" s="1"/>
    </row>
    <row r="34" spans="2:7" ht="15.6" x14ac:dyDescent="0.3">
      <c r="B34" s="185"/>
      <c r="C34" s="173"/>
      <c r="D34" s="86" t="s">
        <v>80</v>
      </c>
      <c r="E34" s="102">
        <v>1433537</v>
      </c>
      <c r="F34" s="102">
        <v>200</v>
      </c>
      <c r="G34" s="1"/>
    </row>
    <row r="35" spans="2:7" ht="15.6" x14ac:dyDescent="0.3">
      <c r="B35" s="185"/>
      <c r="C35" s="173"/>
      <c r="D35" s="86" t="s">
        <v>81</v>
      </c>
      <c r="E35" s="102">
        <v>78268</v>
      </c>
      <c r="F35" s="102">
        <v>209</v>
      </c>
      <c r="G35" s="1"/>
    </row>
    <row r="36" spans="2:7" ht="15.6" x14ac:dyDescent="0.3">
      <c r="B36" s="185"/>
      <c r="C36" s="173"/>
      <c r="D36" s="86" t="s">
        <v>82</v>
      </c>
      <c r="E36" s="102">
        <v>9350</v>
      </c>
      <c r="F36" s="102">
        <v>170</v>
      </c>
      <c r="G36" s="1"/>
    </row>
    <row r="37" spans="2:7" ht="15.6" x14ac:dyDescent="0.3">
      <c r="B37" s="185"/>
      <c r="C37" s="173"/>
      <c r="D37" s="86" t="s">
        <v>83</v>
      </c>
      <c r="E37" s="102">
        <v>977</v>
      </c>
      <c r="F37" s="102">
        <v>488</v>
      </c>
      <c r="G37" s="1"/>
    </row>
    <row r="38" spans="2:7" ht="15.6" x14ac:dyDescent="0.3">
      <c r="B38" s="185"/>
      <c r="C38" s="173"/>
      <c r="D38" s="86" t="s">
        <v>84</v>
      </c>
      <c r="E38" s="102">
        <v>176352</v>
      </c>
      <c r="F38" s="102">
        <v>184</v>
      </c>
      <c r="G38" s="1"/>
    </row>
    <row r="39" spans="2:7" ht="15.6" x14ac:dyDescent="0.3">
      <c r="B39" s="185"/>
      <c r="C39" s="173"/>
      <c r="D39" s="86" t="s">
        <v>85</v>
      </c>
      <c r="E39" s="102">
        <v>221029</v>
      </c>
      <c r="F39" s="102">
        <v>176</v>
      </c>
      <c r="G39" s="1"/>
    </row>
    <row r="40" spans="2:7" ht="15.6" x14ac:dyDescent="0.3">
      <c r="B40" s="185"/>
      <c r="C40" s="173"/>
      <c r="D40" s="86" t="s">
        <v>86</v>
      </c>
      <c r="E40" s="102">
        <v>127980</v>
      </c>
      <c r="F40" s="102">
        <v>209</v>
      </c>
      <c r="G40" s="1"/>
    </row>
    <row r="41" spans="2:7" ht="15.6" x14ac:dyDescent="0.3">
      <c r="B41" s="185"/>
      <c r="C41" s="173"/>
      <c r="D41" s="86" t="s">
        <v>87</v>
      </c>
      <c r="E41" s="102">
        <v>209037</v>
      </c>
      <c r="F41" s="102">
        <v>214</v>
      </c>
      <c r="G41" s="1"/>
    </row>
    <row r="42" spans="2:7" ht="15.6" x14ac:dyDescent="0.3">
      <c r="B42" s="185"/>
      <c r="C42" s="173"/>
      <c r="D42" s="86" t="s">
        <v>88</v>
      </c>
      <c r="E42" s="102">
        <v>79544</v>
      </c>
      <c r="F42" s="102">
        <v>188</v>
      </c>
      <c r="G42" s="1"/>
    </row>
    <row r="43" spans="2:7" ht="15.6" x14ac:dyDescent="0.3">
      <c r="B43" s="185"/>
      <c r="C43" s="173"/>
      <c r="D43" s="86" t="s">
        <v>89</v>
      </c>
      <c r="E43" s="102">
        <v>882662</v>
      </c>
      <c r="F43" s="102">
        <v>169</v>
      </c>
      <c r="G43" s="1"/>
    </row>
    <row r="44" spans="2:7" ht="15.6" x14ac:dyDescent="0.3">
      <c r="B44" s="185"/>
      <c r="C44" s="174" t="s">
        <v>90</v>
      </c>
      <c r="D44" s="86">
        <v>20601</v>
      </c>
      <c r="E44" s="102">
        <v>29887</v>
      </c>
      <c r="F44" s="102">
        <v>225</v>
      </c>
      <c r="G44" s="1"/>
    </row>
    <row r="45" spans="2:7" ht="15.6" x14ac:dyDescent="0.3">
      <c r="B45" s="185"/>
      <c r="C45" s="175"/>
      <c r="D45" s="86">
        <v>20607</v>
      </c>
      <c r="E45" s="102">
        <v>904826</v>
      </c>
      <c r="F45" s="102">
        <v>214</v>
      </c>
      <c r="G45" s="1"/>
    </row>
    <row r="46" spans="2:7" ht="15.6" x14ac:dyDescent="0.3">
      <c r="B46" s="185"/>
      <c r="C46" s="175"/>
      <c r="D46" s="86" t="s">
        <v>91</v>
      </c>
      <c r="E46" s="102">
        <v>37507</v>
      </c>
      <c r="F46" s="102">
        <v>315</v>
      </c>
      <c r="G46" s="1"/>
    </row>
    <row r="47" spans="2:7" ht="15.6" x14ac:dyDescent="0.3">
      <c r="B47" s="185"/>
      <c r="C47" s="175"/>
      <c r="D47" s="86">
        <v>20613</v>
      </c>
      <c r="E47" s="102">
        <v>1102753</v>
      </c>
      <c r="F47" s="102">
        <v>203</v>
      </c>
      <c r="G47" s="1"/>
    </row>
    <row r="48" spans="2:7" ht="15.6" x14ac:dyDescent="0.3">
      <c r="B48" s="185"/>
      <c r="C48" s="175"/>
      <c r="D48" s="86" t="s">
        <v>92</v>
      </c>
      <c r="E48" s="102">
        <v>6556</v>
      </c>
      <c r="F48" s="102">
        <v>386</v>
      </c>
      <c r="G48" s="1"/>
    </row>
    <row r="49" spans="2:7" ht="15.6" x14ac:dyDescent="0.3">
      <c r="B49" s="185"/>
      <c r="C49" s="175"/>
      <c r="D49" s="86">
        <v>20744</v>
      </c>
      <c r="E49" s="102">
        <v>8992</v>
      </c>
      <c r="F49" s="102">
        <v>310</v>
      </c>
      <c r="G49" s="1"/>
    </row>
    <row r="50" spans="2:7" ht="15.6" x14ac:dyDescent="0.3">
      <c r="B50" s="185"/>
      <c r="C50" s="175"/>
      <c r="D50" s="86" t="s">
        <v>95</v>
      </c>
      <c r="E50" s="102">
        <v>22489</v>
      </c>
      <c r="F50" s="102">
        <v>346</v>
      </c>
      <c r="G50" s="1"/>
    </row>
    <row r="51" spans="2:7" ht="15.6" x14ac:dyDescent="0.3">
      <c r="B51" s="185"/>
      <c r="C51" s="174" t="s">
        <v>96</v>
      </c>
      <c r="D51" s="86" t="s">
        <v>97</v>
      </c>
      <c r="E51" s="102">
        <v>22304</v>
      </c>
      <c r="F51" s="102">
        <v>138</v>
      </c>
      <c r="G51" s="1"/>
    </row>
    <row r="52" spans="2:7" ht="15.6" x14ac:dyDescent="0.3">
      <c r="B52" s="185"/>
      <c r="C52" s="175"/>
      <c r="D52" s="86" t="s">
        <v>98</v>
      </c>
      <c r="E52" s="102">
        <v>75152</v>
      </c>
      <c r="F52" s="102">
        <v>158</v>
      </c>
      <c r="G52" s="1"/>
    </row>
    <row r="53" spans="2:7" ht="15.6" x14ac:dyDescent="0.3">
      <c r="B53" s="185"/>
      <c r="C53" s="175"/>
      <c r="D53" s="86" t="s">
        <v>99</v>
      </c>
      <c r="E53" s="102">
        <v>56489</v>
      </c>
      <c r="F53" s="102">
        <v>162</v>
      </c>
      <c r="G53" s="1"/>
    </row>
    <row r="54" spans="2:7" ht="15.6" x14ac:dyDescent="0.3">
      <c r="B54" s="185"/>
      <c r="C54" s="175"/>
      <c r="D54" s="86" t="s">
        <v>100</v>
      </c>
      <c r="E54" s="102">
        <v>531885</v>
      </c>
      <c r="F54" s="102">
        <v>146</v>
      </c>
      <c r="G54" s="1"/>
    </row>
    <row r="55" spans="2:7" ht="15.6" x14ac:dyDescent="0.3">
      <c r="B55" s="185"/>
      <c r="C55" s="175"/>
      <c r="D55" s="86" t="s">
        <v>101</v>
      </c>
      <c r="E55" s="102">
        <v>62710</v>
      </c>
      <c r="F55" s="102">
        <v>152</v>
      </c>
      <c r="G55" s="1"/>
    </row>
    <row r="56" spans="2:7" ht="15.6" x14ac:dyDescent="0.3">
      <c r="B56" s="185"/>
      <c r="C56" s="175"/>
      <c r="D56" s="86" t="s">
        <v>102</v>
      </c>
      <c r="E56" s="102">
        <v>87830</v>
      </c>
      <c r="F56" s="102">
        <v>141</v>
      </c>
      <c r="G56" s="1"/>
    </row>
    <row r="57" spans="2:7" ht="15.6" x14ac:dyDescent="0.3">
      <c r="B57" s="185"/>
      <c r="C57" s="175"/>
      <c r="D57" s="86" t="s">
        <v>103</v>
      </c>
      <c r="E57" s="102">
        <v>80755</v>
      </c>
      <c r="F57" s="102">
        <v>197</v>
      </c>
      <c r="G57" s="1"/>
    </row>
    <row r="58" spans="2:7" ht="15.6" x14ac:dyDescent="0.3">
      <c r="B58" s="185"/>
      <c r="C58" s="175"/>
      <c r="D58" s="86" t="s">
        <v>104</v>
      </c>
      <c r="E58" s="102">
        <v>62369</v>
      </c>
      <c r="F58" s="102">
        <v>176</v>
      </c>
      <c r="G58" s="1"/>
    </row>
    <row r="59" spans="2:7" ht="15.6" x14ac:dyDescent="0.3">
      <c r="B59" s="185"/>
      <c r="C59" s="175"/>
      <c r="D59" s="86" t="s">
        <v>105</v>
      </c>
      <c r="E59" s="102">
        <v>23152</v>
      </c>
      <c r="F59" s="102">
        <v>132</v>
      </c>
      <c r="G59" s="1"/>
    </row>
    <row r="60" spans="2:7" ht="15.6" x14ac:dyDescent="0.3">
      <c r="B60" s="185"/>
      <c r="C60" s="175"/>
      <c r="D60" s="86" t="s">
        <v>106</v>
      </c>
      <c r="E60" s="102">
        <v>477</v>
      </c>
      <c r="F60" s="102">
        <v>159</v>
      </c>
      <c r="G60" s="1"/>
    </row>
    <row r="61" spans="2:7" ht="15.6" x14ac:dyDescent="0.3">
      <c r="B61" s="185"/>
      <c r="C61" s="175"/>
      <c r="D61" s="86" t="s">
        <v>107</v>
      </c>
      <c r="E61" s="102">
        <v>23738</v>
      </c>
      <c r="F61" s="102">
        <v>171</v>
      </c>
      <c r="G61" s="1"/>
    </row>
    <row r="62" spans="2:7" ht="15.6" x14ac:dyDescent="0.3">
      <c r="B62" s="185"/>
      <c r="C62" s="175"/>
      <c r="D62" s="86" t="s">
        <v>108</v>
      </c>
      <c r="E62" s="102">
        <v>15833</v>
      </c>
      <c r="F62" s="102">
        <v>157</v>
      </c>
      <c r="G62" s="1"/>
    </row>
    <row r="63" spans="2:7" ht="15.6" x14ac:dyDescent="0.3">
      <c r="B63" s="185"/>
      <c r="C63" s="175"/>
      <c r="D63" s="86" t="s">
        <v>109</v>
      </c>
      <c r="E63" s="102">
        <v>186874</v>
      </c>
      <c r="F63" s="102">
        <v>164</v>
      </c>
      <c r="G63" s="1"/>
    </row>
    <row r="64" spans="2:7" ht="15.6" x14ac:dyDescent="0.3">
      <c r="B64" s="185"/>
      <c r="C64" s="175"/>
      <c r="D64" s="86" t="s">
        <v>110</v>
      </c>
      <c r="E64" s="102">
        <v>1052</v>
      </c>
      <c r="F64" s="102">
        <v>526</v>
      </c>
      <c r="G64" s="1"/>
    </row>
    <row r="65" spans="2:7" ht="15.6" x14ac:dyDescent="0.3">
      <c r="B65" s="185"/>
      <c r="C65" s="175"/>
      <c r="D65" s="86" t="s">
        <v>111</v>
      </c>
      <c r="E65" s="102">
        <v>564756</v>
      </c>
      <c r="F65" s="102">
        <v>178</v>
      </c>
      <c r="G65" s="1"/>
    </row>
    <row r="66" spans="2:7" ht="15.6" x14ac:dyDescent="0.3">
      <c r="B66" s="185"/>
      <c r="C66" s="175"/>
      <c r="D66" s="86" t="s">
        <v>112</v>
      </c>
      <c r="E66" s="102">
        <v>748563</v>
      </c>
      <c r="F66" s="102">
        <v>166</v>
      </c>
      <c r="G66" s="1"/>
    </row>
    <row r="67" spans="2:7" ht="15.6" x14ac:dyDescent="0.3">
      <c r="B67" s="185"/>
      <c r="C67" s="175"/>
      <c r="D67" s="86" t="s">
        <v>113</v>
      </c>
      <c r="E67" s="102">
        <v>685326</v>
      </c>
      <c r="F67" s="102">
        <v>168</v>
      </c>
      <c r="G67" s="1"/>
    </row>
    <row r="68" spans="2:7" ht="15.6" x14ac:dyDescent="0.3">
      <c r="B68" s="185"/>
      <c r="C68" s="175"/>
      <c r="D68" s="86" t="s">
        <v>114</v>
      </c>
      <c r="E68" s="102">
        <v>10422</v>
      </c>
      <c r="F68" s="102">
        <v>254</v>
      </c>
      <c r="G68" s="1"/>
    </row>
    <row r="69" spans="2:7" ht="15.6" x14ac:dyDescent="0.3">
      <c r="B69" s="185"/>
      <c r="C69" s="175"/>
      <c r="D69" s="86">
        <v>20659</v>
      </c>
      <c r="E69" s="102">
        <v>1302669</v>
      </c>
      <c r="F69" s="102">
        <v>194</v>
      </c>
      <c r="G69" s="1"/>
    </row>
    <row r="70" spans="2:7" ht="15.6" x14ac:dyDescent="0.3">
      <c r="B70" s="185"/>
      <c r="C70" s="175"/>
      <c r="D70" s="86" t="s">
        <v>115</v>
      </c>
      <c r="E70" s="102">
        <v>5416</v>
      </c>
      <c r="F70" s="102">
        <v>235</v>
      </c>
      <c r="G70" s="1"/>
    </row>
    <row r="71" spans="2:7" ht="15.6" x14ac:dyDescent="0.3">
      <c r="B71" s="185"/>
      <c r="C71" s="175"/>
      <c r="D71" s="86" t="s">
        <v>116</v>
      </c>
      <c r="E71" s="102">
        <v>19132</v>
      </c>
      <c r="F71" s="102">
        <v>191</v>
      </c>
      <c r="G71" s="1"/>
    </row>
    <row r="72" spans="2:7" ht="15.6" x14ac:dyDescent="0.3">
      <c r="B72" s="185"/>
      <c r="C72" s="175"/>
      <c r="D72" s="86" t="s">
        <v>117</v>
      </c>
      <c r="E72" s="102">
        <v>0</v>
      </c>
      <c r="F72" s="102">
        <v>0</v>
      </c>
      <c r="G72" s="1"/>
    </row>
    <row r="73" spans="2:7" ht="15.6" x14ac:dyDescent="0.3">
      <c r="B73" s="185"/>
      <c r="C73" s="175"/>
      <c r="D73" s="86" t="s">
        <v>118</v>
      </c>
      <c r="E73" s="102">
        <v>53267</v>
      </c>
      <c r="F73" s="102">
        <v>131</v>
      </c>
      <c r="G73" s="1"/>
    </row>
    <row r="74" spans="2:7" ht="15.6" x14ac:dyDescent="0.3">
      <c r="B74" s="185"/>
      <c r="C74" s="175"/>
      <c r="D74" s="86" t="s">
        <v>119</v>
      </c>
      <c r="E74" s="102">
        <v>46898</v>
      </c>
      <c r="F74" s="102">
        <v>160</v>
      </c>
      <c r="G74" s="1"/>
    </row>
    <row r="75" spans="2:7" ht="15.6" x14ac:dyDescent="0.3">
      <c r="B75" s="185"/>
      <c r="C75" s="175"/>
      <c r="D75" s="86" t="s">
        <v>120</v>
      </c>
      <c r="E75" s="102">
        <v>50896</v>
      </c>
      <c r="F75" s="102">
        <v>158</v>
      </c>
      <c r="G75" s="1"/>
    </row>
    <row r="76" spans="2:7" ht="15.6" x14ac:dyDescent="0.3">
      <c r="B76" s="185"/>
      <c r="C76" s="175"/>
      <c r="D76" s="86" t="s">
        <v>121</v>
      </c>
      <c r="E76" s="102">
        <v>340</v>
      </c>
      <c r="F76" s="102">
        <v>113</v>
      </c>
      <c r="G76" s="1"/>
    </row>
    <row r="77" spans="2:7" ht="15.6" x14ac:dyDescent="0.3">
      <c r="B77" s="185"/>
      <c r="C77" s="175"/>
      <c r="D77" s="86" t="s">
        <v>122</v>
      </c>
      <c r="E77" s="102">
        <v>11506</v>
      </c>
      <c r="F77" s="102">
        <v>137</v>
      </c>
      <c r="G77" s="1"/>
    </row>
    <row r="78" spans="2:7" ht="15.6" x14ac:dyDescent="0.3">
      <c r="B78" s="185"/>
      <c r="C78" s="175"/>
      <c r="D78" s="86" t="s">
        <v>123</v>
      </c>
      <c r="E78" s="102">
        <v>41490</v>
      </c>
      <c r="F78" s="102">
        <v>147</v>
      </c>
      <c r="G78" s="1"/>
    </row>
    <row r="79" spans="2:7" ht="16.2" thickBot="1" x14ac:dyDescent="0.35">
      <c r="B79" s="185"/>
      <c r="C79" s="176"/>
      <c r="D79" s="88" t="s">
        <v>124</v>
      </c>
      <c r="E79" s="103">
        <v>31867</v>
      </c>
      <c r="F79" s="102">
        <v>174</v>
      </c>
      <c r="G79" s="1"/>
    </row>
    <row r="80" spans="2:7" ht="16.2" thickBot="1" x14ac:dyDescent="0.35">
      <c r="B80" s="51" t="s">
        <v>6</v>
      </c>
      <c r="C80" s="99" t="s">
        <v>7</v>
      </c>
      <c r="D80" s="99" t="s">
        <v>7</v>
      </c>
      <c r="E80" s="100">
        <f>SUM(E6:E79)</f>
        <v>18358749</v>
      </c>
      <c r="F80" s="102"/>
      <c r="G80" s="1"/>
    </row>
    <row r="81" spans="2:7" ht="16.2" thickBot="1" x14ac:dyDescent="0.35">
      <c r="B81" s="31"/>
      <c r="C81" s="1"/>
      <c r="D81" s="1"/>
      <c r="E81" s="6"/>
      <c r="F81" s="6"/>
      <c r="G81" s="1"/>
    </row>
    <row r="82" spans="2:7" ht="31.8" thickBot="1" x14ac:dyDescent="0.35">
      <c r="B82" s="53" t="s">
        <v>11</v>
      </c>
      <c r="C82" s="57" t="s">
        <v>0</v>
      </c>
      <c r="D82" s="57" t="s">
        <v>9</v>
      </c>
      <c r="E82" s="63" t="s">
        <v>4</v>
      </c>
      <c r="F82" s="64" t="s">
        <v>35</v>
      </c>
      <c r="G82" s="1"/>
    </row>
    <row r="83" spans="2:7" ht="15.6" x14ac:dyDescent="0.3">
      <c r="B83" s="184" t="s">
        <v>13</v>
      </c>
      <c r="C83" s="172" t="s">
        <v>51</v>
      </c>
      <c r="D83" s="86" t="s">
        <v>52</v>
      </c>
      <c r="E83" s="102">
        <v>0</v>
      </c>
      <c r="F83" s="98">
        <v>0</v>
      </c>
      <c r="G83" s="1"/>
    </row>
    <row r="84" spans="2:7" ht="15.6" x14ac:dyDescent="0.3">
      <c r="B84" s="185"/>
      <c r="C84" s="173"/>
      <c r="D84" s="86" t="s">
        <v>53</v>
      </c>
      <c r="E84" s="102">
        <v>12</v>
      </c>
      <c r="F84" s="102">
        <v>12</v>
      </c>
      <c r="G84" s="1"/>
    </row>
    <row r="85" spans="2:7" ht="15.6" x14ac:dyDescent="0.3">
      <c r="B85" s="185"/>
      <c r="C85" s="173"/>
      <c r="D85" s="86" t="s">
        <v>54</v>
      </c>
      <c r="E85" s="102">
        <v>13249</v>
      </c>
      <c r="F85" s="102">
        <v>368</v>
      </c>
      <c r="G85" s="1"/>
    </row>
    <row r="86" spans="2:7" ht="15.6" x14ac:dyDescent="0.3">
      <c r="B86" s="185"/>
      <c r="C86" s="173"/>
      <c r="D86" s="86" t="s">
        <v>55</v>
      </c>
      <c r="E86" s="102">
        <v>93752</v>
      </c>
      <c r="F86" s="102">
        <v>449</v>
      </c>
      <c r="G86" s="1"/>
    </row>
    <row r="87" spans="2:7" ht="15.6" x14ac:dyDescent="0.3">
      <c r="B87" s="185"/>
      <c r="C87" s="173"/>
      <c r="D87" s="86" t="s">
        <v>56</v>
      </c>
      <c r="E87" s="102">
        <v>6281</v>
      </c>
      <c r="F87" s="102">
        <v>449</v>
      </c>
      <c r="G87" s="1"/>
    </row>
    <row r="88" spans="2:7" ht="15.6" x14ac:dyDescent="0.3">
      <c r="B88" s="185"/>
      <c r="C88" s="173"/>
      <c r="D88" s="86">
        <v>20678</v>
      </c>
      <c r="E88" s="102">
        <v>47087</v>
      </c>
      <c r="F88" s="102">
        <v>346</v>
      </c>
      <c r="G88" s="1"/>
    </row>
    <row r="89" spans="2:7" ht="15.6" x14ac:dyDescent="0.3">
      <c r="B89" s="185"/>
      <c r="C89" s="173"/>
      <c r="D89" s="86">
        <v>20685</v>
      </c>
      <c r="E89" s="102">
        <v>16414</v>
      </c>
      <c r="F89" s="102">
        <v>444</v>
      </c>
      <c r="G89" s="1"/>
    </row>
    <row r="90" spans="2:7" ht="15.6" x14ac:dyDescent="0.3">
      <c r="B90" s="185"/>
      <c r="C90" s="173"/>
      <c r="D90" s="86" t="s">
        <v>59</v>
      </c>
      <c r="E90" s="102">
        <v>256</v>
      </c>
      <c r="F90" s="102">
        <v>256</v>
      </c>
      <c r="G90" s="1"/>
    </row>
    <row r="91" spans="2:7" ht="15.6" x14ac:dyDescent="0.3">
      <c r="B91" s="185"/>
      <c r="C91" s="173"/>
      <c r="D91" s="86" t="s">
        <v>60</v>
      </c>
      <c r="E91" s="102">
        <v>4284</v>
      </c>
      <c r="F91" s="102">
        <v>714</v>
      </c>
      <c r="G91" s="1"/>
    </row>
    <row r="92" spans="2:7" ht="15.6" x14ac:dyDescent="0.3">
      <c r="B92" s="185"/>
      <c r="C92" s="173"/>
      <c r="D92" s="86" t="s">
        <v>61</v>
      </c>
      <c r="E92" s="102">
        <v>485</v>
      </c>
      <c r="F92" s="102">
        <v>242</v>
      </c>
      <c r="G92" s="1"/>
    </row>
    <row r="93" spans="2:7" ht="15.6" x14ac:dyDescent="0.3">
      <c r="B93" s="185"/>
      <c r="C93" s="173"/>
      <c r="D93" s="86" t="s">
        <v>62</v>
      </c>
      <c r="E93" s="102">
        <v>3856</v>
      </c>
      <c r="F93" s="102">
        <v>321</v>
      </c>
      <c r="G93" s="1"/>
    </row>
    <row r="94" spans="2:7" ht="15.6" x14ac:dyDescent="0.3">
      <c r="B94" s="185"/>
      <c r="C94" s="173"/>
      <c r="D94" s="86" t="s">
        <v>63</v>
      </c>
      <c r="E94" s="102">
        <v>9272</v>
      </c>
      <c r="F94" s="102">
        <v>515</v>
      </c>
      <c r="G94" s="1"/>
    </row>
    <row r="95" spans="2:7" ht="15.6" x14ac:dyDescent="0.3">
      <c r="B95" s="185"/>
      <c r="C95" s="172" t="s">
        <v>64</v>
      </c>
      <c r="D95" s="86" t="s">
        <v>65</v>
      </c>
      <c r="E95" s="102">
        <v>123777</v>
      </c>
      <c r="F95" s="102">
        <v>393</v>
      </c>
      <c r="G95" s="1"/>
    </row>
    <row r="96" spans="2:7" ht="15.6" x14ac:dyDescent="0.3">
      <c r="B96" s="185"/>
      <c r="C96" s="173"/>
      <c r="D96" s="86" t="s">
        <v>66</v>
      </c>
      <c r="E96" s="102">
        <v>237461</v>
      </c>
      <c r="F96" s="102">
        <v>412</v>
      </c>
      <c r="G96" s="1"/>
    </row>
    <row r="97" spans="2:7" ht="15.6" x14ac:dyDescent="0.3">
      <c r="B97" s="185"/>
      <c r="C97" s="173"/>
      <c r="D97" s="86" t="s">
        <v>67</v>
      </c>
      <c r="E97" s="102">
        <v>94078</v>
      </c>
      <c r="F97" s="102">
        <v>360</v>
      </c>
      <c r="G97" s="1"/>
    </row>
    <row r="98" spans="2:7" ht="15.6" x14ac:dyDescent="0.3">
      <c r="B98" s="185"/>
      <c r="C98" s="173"/>
      <c r="D98" s="86" t="s">
        <v>68</v>
      </c>
      <c r="E98" s="102">
        <v>0</v>
      </c>
      <c r="F98" s="102">
        <v>0</v>
      </c>
      <c r="G98" s="1"/>
    </row>
    <row r="99" spans="2:7" ht="15.6" x14ac:dyDescent="0.3">
      <c r="B99" s="185"/>
      <c r="C99" s="173"/>
      <c r="D99" s="86" t="s">
        <v>69</v>
      </c>
      <c r="E99" s="102">
        <v>5997</v>
      </c>
      <c r="F99" s="102">
        <v>500</v>
      </c>
      <c r="G99" s="1"/>
    </row>
    <row r="100" spans="2:7" ht="15.6" x14ac:dyDescent="0.3">
      <c r="B100" s="185"/>
      <c r="C100" s="173"/>
      <c r="D100" s="86" t="s">
        <v>70</v>
      </c>
      <c r="E100" s="102">
        <v>1748</v>
      </c>
      <c r="F100" s="102">
        <v>874</v>
      </c>
      <c r="G100" s="1"/>
    </row>
    <row r="101" spans="2:7" ht="15.6" x14ac:dyDescent="0.3">
      <c r="B101" s="185"/>
      <c r="C101" s="173"/>
      <c r="D101" s="86" t="s">
        <v>71</v>
      </c>
      <c r="E101" s="102">
        <v>7844</v>
      </c>
      <c r="F101" s="102">
        <v>654</v>
      </c>
      <c r="G101" s="1"/>
    </row>
    <row r="102" spans="2:7" ht="15.6" x14ac:dyDescent="0.3">
      <c r="B102" s="185"/>
      <c r="C102" s="173"/>
      <c r="D102" s="86" t="s">
        <v>72</v>
      </c>
      <c r="E102" s="102">
        <v>30188</v>
      </c>
      <c r="F102" s="102">
        <v>339</v>
      </c>
      <c r="G102" s="1"/>
    </row>
    <row r="103" spans="2:7" ht="15.6" x14ac:dyDescent="0.3">
      <c r="B103" s="185"/>
      <c r="C103" s="173"/>
      <c r="D103" s="86" t="s">
        <v>73</v>
      </c>
      <c r="E103" s="102">
        <v>685</v>
      </c>
      <c r="F103" s="102">
        <v>342</v>
      </c>
      <c r="G103" s="1"/>
    </row>
    <row r="104" spans="2:7" ht="15.6" x14ac:dyDescent="0.3">
      <c r="B104" s="185"/>
      <c r="C104" s="173"/>
      <c r="D104" s="86">
        <v>20622</v>
      </c>
      <c r="E104" s="102">
        <v>5818</v>
      </c>
      <c r="F104" s="102">
        <v>342</v>
      </c>
      <c r="G104" s="1"/>
    </row>
    <row r="105" spans="2:7" ht="15.6" x14ac:dyDescent="0.3">
      <c r="B105" s="185"/>
      <c r="C105" s="173"/>
      <c r="D105" s="86" t="s">
        <v>74</v>
      </c>
      <c r="E105" s="102">
        <v>2988</v>
      </c>
      <c r="F105" s="102">
        <v>427</v>
      </c>
      <c r="G105" s="1"/>
    </row>
    <row r="106" spans="2:7" ht="15.6" x14ac:dyDescent="0.3">
      <c r="B106" s="185"/>
      <c r="C106" s="173"/>
      <c r="D106" s="86" t="s">
        <v>75</v>
      </c>
      <c r="E106" s="102">
        <v>580</v>
      </c>
      <c r="F106" s="102">
        <v>290</v>
      </c>
      <c r="G106" s="1"/>
    </row>
    <row r="107" spans="2:7" ht="15.6" x14ac:dyDescent="0.3">
      <c r="B107" s="185"/>
      <c r="C107" s="173"/>
      <c r="D107" s="86" t="s">
        <v>76</v>
      </c>
      <c r="E107" s="102">
        <v>22186</v>
      </c>
      <c r="F107" s="102">
        <v>792</v>
      </c>
      <c r="G107" s="1"/>
    </row>
    <row r="108" spans="2:7" ht="15.6" x14ac:dyDescent="0.3">
      <c r="B108" s="185"/>
      <c r="C108" s="173"/>
      <c r="D108" s="86" t="s">
        <v>77</v>
      </c>
      <c r="E108" s="102">
        <v>107893</v>
      </c>
      <c r="F108" s="102">
        <v>534</v>
      </c>
      <c r="G108" s="1"/>
    </row>
    <row r="109" spans="2:7" ht="15.6" x14ac:dyDescent="0.3">
      <c r="B109" s="185"/>
      <c r="C109" s="173"/>
      <c r="D109" s="86" t="s">
        <v>78</v>
      </c>
      <c r="E109" s="102">
        <v>0</v>
      </c>
      <c r="F109" s="102">
        <v>0</v>
      </c>
      <c r="G109" s="1"/>
    </row>
    <row r="110" spans="2:7" ht="15.6" x14ac:dyDescent="0.3">
      <c r="B110" s="185"/>
      <c r="C110" s="173"/>
      <c r="D110" s="86" t="s">
        <v>79</v>
      </c>
      <c r="E110" s="102">
        <v>3316</v>
      </c>
      <c r="F110" s="102">
        <v>663</v>
      </c>
      <c r="G110" s="1"/>
    </row>
    <row r="111" spans="2:7" ht="15.6" x14ac:dyDescent="0.3">
      <c r="B111" s="185"/>
      <c r="C111" s="173"/>
      <c r="D111" s="86" t="s">
        <v>80</v>
      </c>
      <c r="E111" s="102">
        <v>103134</v>
      </c>
      <c r="F111" s="102">
        <v>446</v>
      </c>
      <c r="G111" s="1"/>
    </row>
    <row r="112" spans="2:7" ht="15.6" x14ac:dyDescent="0.3">
      <c r="B112" s="185"/>
      <c r="C112" s="173"/>
      <c r="D112" s="86" t="s">
        <v>81</v>
      </c>
      <c r="E112" s="102">
        <v>6461</v>
      </c>
      <c r="F112" s="102">
        <v>359</v>
      </c>
      <c r="G112" s="1"/>
    </row>
    <row r="113" spans="2:7" ht="15.6" x14ac:dyDescent="0.3">
      <c r="B113" s="185"/>
      <c r="C113" s="173"/>
      <c r="D113" s="86" t="s">
        <v>82</v>
      </c>
      <c r="E113" s="102">
        <v>860</v>
      </c>
      <c r="F113" s="102">
        <v>860</v>
      </c>
      <c r="G113" s="1"/>
    </row>
    <row r="114" spans="2:7" ht="15.6" x14ac:dyDescent="0.3">
      <c r="B114" s="185"/>
      <c r="C114" s="173"/>
      <c r="D114" s="86" t="s">
        <v>83</v>
      </c>
      <c r="E114" s="102">
        <v>0</v>
      </c>
      <c r="F114" s="102">
        <v>0</v>
      </c>
      <c r="G114" s="1"/>
    </row>
    <row r="115" spans="2:7" ht="15.6" x14ac:dyDescent="0.3">
      <c r="B115" s="185"/>
      <c r="C115" s="173"/>
      <c r="D115" s="86" t="s">
        <v>84</v>
      </c>
      <c r="E115" s="102">
        <v>42806</v>
      </c>
      <c r="F115" s="102">
        <v>535</v>
      </c>
      <c r="G115" s="1"/>
    </row>
    <row r="116" spans="2:7" ht="15.6" x14ac:dyDescent="0.3">
      <c r="B116" s="185"/>
      <c r="C116" s="173"/>
      <c r="D116" s="86" t="s">
        <v>85</v>
      </c>
      <c r="E116" s="102">
        <v>26352</v>
      </c>
      <c r="F116" s="102">
        <v>676</v>
      </c>
      <c r="G116" s="1"/>
    </row>
    <row r="117" spans="2:7" ht="15.6" x14ac:dyDescent="0.3">
      <c r="B117" s="185"/>
      <c r="C117" s="173"/>
      <c r="D117" s="86" t="s">
        <v>86</v>
      </c>
      <c r="E117" s="102">
        <v>5639</v>
      </c>
      <c r="F117" s="102">
        <v>513</v>
      </c>
      <c r="G117" s="1"/>
    </row>
    <row r="118" spans="2:7" ht="15.6" x14ac:dyDescent="0.3">
      <c r="B118" s="185"/>
      <c r="C118" s="173"/>
      <c r="D118" s="86" t="s">
        <v>87</v>
      </c>
      <c r="E118" s="102">
        <v>13342</v>
      </c>
      <c r="F118" s="102">
        <v>667</v>
      </c>
      <c r="G118" s="1"/>
    </row>
    <row r="119" spans="2:7" ht="15.6" x14ac:dyDescent="0.3">
      <c r="B119" s="185"/>
      <c r="C119" s="173"/>
      <c r="D119" s="86" t="s">
        <v>88</v>
      </c>
      <c r="E119" s="102">
        <v>6626</v>
      </c>
      <c r="F119" s="102">
        <v>552</v>
      </c>
      <c r="G119" s="1"/>
    </row>
    <row r="120" spans="2:7" ht="15.6" x14ac:dyDescent="0.3">
      <c r="B120" s="185"/>
      <c r="C120" s="173"/>
      <c r="D120" s="86" t="s">
        <v>89</v>
      </c>
      <c r="E120" s="102">
        <v>39075</v>
      </c>
      <c r="F120" s="102">
        <v>449</v>
      </c>
      <c r="G120" s="1"/>
    </row>
    <row r="121" spans="2:7" ht="15.6" x14ac:dyDescent="0.3">
      <c r="B121" s="185"/>
      <c r="C121" s="174" t="s">
        <v>90</v>
      </c>
      <c r="D121" s="86">
        <v>20601</v>
      </c>
      <c r="E121" s="102">
        <v>2650</v>
      </c>
      <c r="F121" s="102">
        <v>1325</v>
      </c>
      <c r="G121" s="1"/>
    </row>
    <row r="122" spans="2:7" ht="15.6" x14ac:dyDescent="0.3">
      <c r="B122" s="185"/>
      <c r="C122" s="175"/>
      <c r="D122" s="86">
        <v>20607</v>
      </c>
      <c r="E122" s="102">
        <v>30290</v>
      </c>
      <c r="F122" s="102">
        <v>481</v>
      </c>
      <c r="G122" s="1"/>
    </row>
    <row r="123" spans="2:7" ht="15.6" x14ac:dyDescent="0.3">
      <c r="B123" s="185"/>
      <c r="C123" s="175"/>
      <c r="D123" s="86" t="s">
        <v>91</v>
      </c>
      <c r="E123" s="102">
        <v>1114</v>
      </c>
      <c r="F123" s="102">
        <v>371</v>
      </c>
      <c r="G123" s="1"/>
    </row>
    <row r="124" spans="2:7" ht="15.6" x14ac:dyDescent="0.3">
      <c r="B124" s="185"/>
      <c r="C124" s="175"/>
      <c r="D124" s="86">
        <v>20613</v>
      </c>
      <c r="E124" s="102">
        <v>55031</v>
      </c>
      <c r="F124" s="102">
        <v>534</v>
      </c>
      <c r="G124" s="1"/>
    </row>
    <row r="125" spans="2:7" ht="15.6" x14ac:dyDescent="0.3">
      <c r="B125" s="185"/>
      <c r="C125" s="175"/>
      <c r="D125" s="86" t="s">
        <v>92</v>
      </c>
      <c r="E125" s="102">
        <v>1062</v>
      </c>
      <c r="F125" s="102">
        <v>354</v>
      </c>
      <c r="G125" s="1"/>
    </row>
    <row r="126" spans="2:7" ht="15.6" x14ac:dyDescent="0.3">
      <c r="B126" s="185"/>
      <c r="C126" s="175"/>
      <c r="D126" s="86">
        <v>20744</v>
      </c>
      <c r="E126" s="102">
        <v>0</v>
      </c>
      <c r="F126" s="102">
        <v>0</v>
      </c>
      <c r="G126" s="1"/>
    </row>
    <row r="127" spans="2:7" ht="15.6" x14ac:dyDescent="0.3">
      <c r="B127" s="185"/>
      <c r="C127" s="175"/>
      <c r="D127" s="86" t="s">
        <v>95</v>
      </c>
      <c r="E127" s="102">
        <v>3668</v>
      </c>
      <c r="F127" s="102">
        <v>917</v>
      </c>
      <c r="G127" s="1"/>
    </row>
    <row r="128" spans="2:7" ht="15.6" x14ac:dyDescent="0.3">
      <c r="B128" s="185"/>
      <c r="C128" s="174" t="s">
        <v>96</v>
      </c>
      <c r="D128" s="86" t="s">
        <v>97</v>
      </c>
      <c r="E128" s="102">
        <v>922</v>
      </c>
      <c r="F128" s="102">
        <v>231</v>
      </c>
      <c r="G128" s="1"/>
    </row>
    <row r="129" spans="2:7" ht="15.6" x14ac:dyDescent="0.3">
      <c r="B129" s="185"/>
      <c r="C129" s="175"/>
      <c r="D129" s="86" t="s">
        <v>98</v>
      </c>
      <c r="E129" s="102">
        <v>12797</v>
      </c>
      <c r="F129" s="102">
        <v>582</v>
      </c>
      <c r="G129" s="1"/>
    </row>
    <row r="130" spans="2:7" ht="15.6" x14ac:dyDescent="0.3">
      <c r="B130" s="185"/>
      <c r="C130" s="175"/>
      <c r="D130" s="86" t="s">
        <v>99</v>
      </c>
      <c r="E130" s="102">
        <v>10783</v>
      </c>
      <c r="F130" s="102">
        <v>469</v>
      </c>
      <c r="G130" s="1"/>
    </row>
    <row r="131" spans="2:7" ht="15.6" x14ac:dyDescent="0.3">
      <c r="B131" s="185"/>
      <c r="C131" s="175"/>
      <c r="D131" s="86" t="s">
        <v>100</v>
      </c>
      <c r="E131" s="102">
        <v>37394</v>
      </c>
      <c r="F131" s="102">
        <v>394</v>
      </c>
      <c r="G131" s="1"/>
    </row>
    <row r="132" spans="2:7" ht="15.6" x14ac:dyDescent="0.3">
      <c r="B132" s="185"/>
      <c r="C132" s="175"/>
      <c r="D132" s="86" t="s">
        <v>101</v>
      </c>
      <c r="E132" s="102">
        <v>16573</v>
      </c>
      <c r="F132" s="102">
        <v>448</v>
      </c>
      <c r="G132" s="1"/>
    </row>
    <row r="133" spans="2:7" ht="15.6" x14ac:dyDescent="0.3">
      <c r="B133" s="185"/>
      <c r="C133" s="175"/>
      <c r="D133" s="86" t="s">
        <v>102</v>
      </c>
      <c r="E133" s="102">
        <v>12531</v>
      </c>
      <c r="F133" s="102">
        <v>380</v>
      </c>
      <c r="G133" s="1"/>
    </row>
    <row r="134" spans="2:7" ht="15.6" x14ac:dyDescent="0.3">
      <c r="B134" s="185"/>
      <c r="C134" s="175"/>
      <c r="D134" s="86" t="s">
        <v>103</v>
      </c>
      <c r="E134" s="102">
        <v>8759</v>
      </c>
      <c r="F134" s="102">
        <v>515</v>
      </c>
      <c r="G134" s="1"/>
    </row>
    <row r="135" spans="2:7" ht="15.6" x14ac:dyDescent="0.3">
      <c r="B135" s="185"/>
      <c r="C135" s="175"/>
      <c r="D135" s="86" t="s">
        <v>104</v>
      </c>
      <c r="E135" s="102">
        <v>4014</v>
      </c>
      <c r="F135" s="102">
        <v>334</v>
      </c>
      <c r="G135" s="1"/>
    </row>
    <row r="136" spans="2:7" ht="15.6" x14ac:dyDescent="0.3">
      <c r="B136" s="185"/>
      <c r="C136" s="175"/>
      <c r="D136" s="86" t="s">
        <v>105</v>
      </c>
      <c r="E136" s="102">
        <v>2509</v>
      </c>
      <c r="F136" s="102">
        <v>209</v>
      </c>
      <c r="G136" s="1"/>
    </row>
    <row r="137" spans="2:7" ht="15.6" x14ac:dyDescent="0.3">
      <c r="B137" s="185"/>
      <c r="C137" s="175"/>
      <c r="D137" s="86" t="s">
        <v>106</v>
      </c>
      <c r="E137" s="102">
        <v>0</v>
      </c>
      <c r="F137" s="102">
        <v>0</v>
      </c>
      <c r="G137" s="1"/>
    </row>
    <row r="138" spans="2:7" ht="15.6" x14ac:dyDescent="0.3">
      <c r="B138" s="185"/>
      <c r="C138" s="175"/>
      <c r="D138" s="86" t="s">
        <v>107</v>
      </c>
      <c r="E138" s="102">
        <v>4245</v>
      </c>
      <c r="F138" s="102">
        <v>707</v>
      </c>
      <c r="G138" s="1"/>
    </row>
    <row r="139" spans="2:7" ht="15.6" x14ac:dyDescent="0.3">
      <c r="B139" s="185"/>
      <c r="C139" s="175"/>
      <c r="D139" s="86" t="s">
        <v>108</v>
      </c>
      <c r="E139" s="102">
        <v>2567</v>
      </c>
      <c r="F139" s="102">
        <v>642</v>
      </c>
      <c r="G139" s="1"/>
    </row>
    <row r="140" spans="2:7" ht="15.6" x14ac:dyDescent="0.3">
      <c r="B140" s="185"/>
      <c r="C140" s="175"/>
      <c r="D140" s="86" t="s">
        <v>109</v>
      </c>
      <c r="E140" s="102">
        <v>34687</v>
      </c>
      <c r="F140" s="102">
        <v>337</v>
      </c>
      <c r="G140" s="1"/>
    </row>
    <row r="141" spans="2:7" ht="15.6" x14ac:dyDescent="0.3">
      <c r="B141" s="185"/>
      <c r="C141" s="175"/>
      <c r="D141" s="86" t="s">
        <v>110</v>
      </c>
      <c r="E141" s="102">
        <v>0</v>
      </c>
      <c r="F141" s="102">
        <v>0</v>
      </c>
      <c r="G141" s="1"/>
    </row>
    <row r="142" spans="2:7" ht="15.6" x14ac:dyDescent="0.3">
      <c r="B142" s="185"/>
      <c r="C142" s="175"/>
      <c r="D142" s="86" t="s">
        <v>111</v>
      </c>
      <c r="E142" s="102">
        <v>30383</v>
      </c>
      <c r="F142" s="102">
        <v>353</v>
      </c>
      <c r="G142" s="1"/>
    </row>
    <row r="143" spans="2:7" ht="15.6" x14ac:dyDescent="0.3">
      <c r="B143" s="185"/>
      <c r="C143" s="175"/>
      <c r="D143" s="86" t="s">
        <v>112</v>
      </c>
      <c r="E143" s="102">
        <v>52887</v>
      </c>
      <c r="F143" s="102">
        <v>322</v>
      </c>
      <c r="G143" s="1"/>
    </row>
    <row r="144" spans="2:7" ht="15.6" x14ac:dyDescent="0.3">
      <c r="B144" s="185"/>
      <c r="C144" s="175"/>
      <c r="D144" s="86" t="s">
        <v>113</v>
      </c>
      <c r="E144" s="102">
        <v>238922</v>
      </c>
      <c r="F144" s="102">
        <v>387</v>
      </c>
      <c r="G144" s="1"/>
    </row>
    <row r="145" spans="2:7" ht="15.6" x14ac:dyDescent="0.3">
      <c r="B145" s="185"/>
      <c r="C145" s="175"/>
      <c r="D145" s="86" t="s">
        <v>114</v>
      </c>
      <c r="E145" s="102">
        <v>492</v>
      </c>
      <c r="F145" s="102">
        <v>164</v>
      </c>
      <c r="G145" s="1"/>
    </row>
    <row r="146" spans="2:7" ht="15.6" x14ac:dyDescent="0.3">
      <c r="B146" s="185"/>
      <c r="C146" s="175"/>
      <c r="D146" s="86">
        <v>20659</v>
      </c>
      <c r="E146" s="102">
        <v>119451</v>
      </c>
      <c r="F146" s="102">
        <v>513</v>
      </c>
      <c r="G146" s="1"/>
    </row>
    <row r="147" spans="2:7" ht="15.6" x14ac:dyDescent="0.3">
      <c r="B147" s="185"/>
      <c r="C147" s="175"/>
      <c r="D147" s="86" t="s">
        <v>115</v>
      </c>
      <c r="E147" s="102">
        <v>1790</v>
      </c>
      <c r="F147" s="102">
        <v>448</v>
      </c>
      <c r="G147" s="1"/>
    </row>
    <row r="148" spans="2:7" ht="15.6" x14ac:dyDescent="0.3">
      <c r="B148" s="185"/>
      <c r="C148" s="175"/>
      <c r="D148" s="86" t="s">
        <v>116</v>
      </c>
      <c r="E148" s="102">
        <v>6484</v>
      </c>
      <c r="F148" s="102">
        <v>499</v>
      </c>
      <c r="G148" s="1"/>
    </row>
    <row r="149" spans="2:7" ht="15.6" x14ac:dyDescent="0.3">
      <c r="B149" s="185"/>
      <c r="C149" s="175"/>
      <c r="D149" s="86" t="s">
        <v>117</v>
      </c>
      <c r="E149" s="102">
        <v>0</v>
      </c>
      <c r="F149" s="102">
        <v>0</v>
      </c>
      <c r="G149" s="1"/>
    </row>
    <row r="150" spans="2:7" ht="15.6" x14ac:dyDescent="0.3">
      <c r="B150" s="185"/>
      <c r="C150" s="175"/>
      <c r="D150" s="86" t="s">
        <v>118</v>
      </c>
      <c r="E150" s="102">
        <v>1777</v>
      </c>
      <c r="F150" s="102">
        <v>222</v>
      </c>
      <c r="G150" s="1"/>
    </row>
    <row r="151" spans="2:7" ht="15.6" x14ac:dyDescent="0.3">
      <c r="B151" s="185"/>
      <c r="C151" s="175"/>
      <c r="D151" s="86" t="s">
        <v>119</v>
      </c>
      <c r="E151" s="102">
        <v>7007</v>
      </c>
      <c r="F151" s="102">
        <v>501</v>
      </c>
      <c r="G151" s="1"/>
    </row>
    <row r="152" spans="2:7" ht="15.6" x14ac:dyDescent="0.3">
      <c r="B152" s="185"/>
      <c r="C152" s="175"/>
      <c r="D152" s="86" t="s">
        <v>120</v>
      </c>
      <c r="E152" s="102">
        <v>5591</v>
      </c>
      <c r="F152" s="102">
        <v>399</v>
      </c>
      <c r="G152" s="1"/>
    </row>
    <row r="153" spans="2:7" ht="15.6" x14ac:dyDescent="0.3">
      <c r="B153" s="185"/>
      <c r="C153" s="175"/>
      <c r="D153" s="86" t="s">
        <v>121</v>
      </c>
      <c r="E153" s="102">
        <v>0</v>
      </c>
      <c r="F153" s="102">
        <v>0</v>
      </c>
      <c r="G153" s="1"/>
    </row>
    <row r="154" spans="2:7" ht="15.6" x14ac:dyDescent="0.3">
      <c r="B154" s="185"/>
      <c r="C154" s="175"/>
      <c r="D154" s="86" t="s">
        <v>122</v>
      </c>
      <c r="E154" s="102">
        <v>533</v>
      </c>
      <c r="F154" s="102">
        <v>178</v>
      </c>
      <c r="G154" s="1"/>
    </row>
    <row r="155" spans="2:7" ht="15.6" x14ac:dyDescent="0.3">
      <c r="B155" s="185"/>
      <c r="C155" s="175"/>
      <c r="D155" s="86" t="s">
        <v>123</v>
      </c>
      <c r="E155" s="102">
        <v>998</v>
      </c>
      <c r="F155" s="102">
        <v>499</v>
      </c>
      <c r="G155" s="1"/>
    </row>
    <row r="156" spans="2:7" ht="16.2" thickBot="1" x14ac:dyDescent="0.35">
      <c r="B156" s="185"/>
      <c r="C156" s="176"/>
      <c r="D156" s="88" t="s">
        <v>124</v>
      </c>
      <c r="E156" s="102">
        <v>5297</v>
      </c>
      <c r="F156" s="102">
        <v>530</v>
      </c>
      <c r="G156" s="1"/>
    </row>
    <row r="157" spans="2:7" ht="16.2" thickBot="1" x14ac:dyDescent="0.35">
      <c r="B157" s="51" t="s">
        <v>6</v>
      </c>
      <c r="C157" s="99" t="s">
        <v>7</v>
      </c>
      <c r="D157" s="99" t="s">
        <v>7</v>
      </c>
      <c r="E157" s="100">
        <f>SUM(E83:E156)</f>
        <v>1797010</v>
      </c>
      <c r="F157" s="101"/>
      <c r="G157" s="1"/>
    </row>
    <row r="158" spans="2:7" ht="16.2" thickBot="1" x14ac:dyDescent="0.35">
      <c r="B158" s="25"/>
      <c r="C158" s="28"/>
      <c r="D158" s="28"/>
      <c r="E158" s="29"/>
      <c r="F158" s="29"/>
      <c r="G158" s="1"/>
    </row>
    <row r="159" spans="2:7" ht="31.8" thickBot="1" x14ac:dyDescent="0.35">
      <c r="B159" s="53" t="s">
        <v>11</v>
      </c>
      <c r="C159" s="54" t="s">
        <v>0</v>
      </c>
      <c r="D159" s="54" t="s">
        <v>9</v>
      </c>
      <c r="E159" s="65" t="s">
        <v>4</v>
      </c>
      <c r="F159" s="64" t="s">
        <v>35</v>
      </c>
      <c r="G159" s="1"/>
    </row>
    <row r="160" spans="2:7" ht="15.6" x14ac:dyDescent="0.3">
      <c r="B160" s="184" t="s">
        <v>10</v>
      </c>
      <c r="C160" s="172" t="s">
        <v>51</v>
      </c>
      <c r="D160" s="86" t="s">
        <v>52</v>
      </c>
      <c r="E160" s="132">
        <v>0</v>
      </c>
      <c r="F160" s="132">
        <v>0</v>
      </c>
      <c r="G160" s="1"/>
    </row>
    <row r="161" spans="2:7" ht="15.6" x14ac:dyDescent="0.3">
      <c r="B161" s="185"/>
      <c r="C161" s="173"/>
      <c r="D161" s="86" t="s">
        <v>53</v>
      </c>
      <c r="E161" s="132">
        <v>1562</v>
      </c>
      <c r="F161" s="132">
        <v>1562</v>
      </c>
      <c r="G161" s="1"/>
    </row>
    <row r="162" spans="2:7" ht="15.6" x14ac:dyDescent="0.3">
      <c r="B162" s="185"/>
      <c r="C162" s="173"/>
      <c r="D162" s="86" t="s">
        <v>54</v>
      </c>
      <c r="E162" s="132">
        <v>6501</v>
      </c>
      <c r="F162" s="132">
        <v>232</v>
      </c>
      <c r="G162" s="1"/>
    </row>
    <row r="163" spans="2:7" ht="15.6" x14ac:dyDescent="0.3">
      <c r="B163" s="185"/>
      <c r="C163" s="173"/>
      <c r="D163" s="86" t="s">
        <v>55</v>
      </c>
      <c r="E163" s="132">
        <v>20272</v>
      </c>
      <c r="F163" s="132">
        <v>533</v>
      </c>
      <c r="G163" s="1"/>
    </row>
    <row r="164" spans="2:7" ht="15.6" x14ac:dyDescent="0.3">
      <c r="B164" s="185"/>
      <c r="C164" s="173"/>
      <c r="D164" s="86" t="s">
        <v>56</v>
      </c>
      <c r="E164" s="132">
        <v>405</v>
      </c>
      <c r="F164" s="132">
        <v>81</v>
      </c>
      <c r="G164" s="1"/>
    </row>
    <row r="165" spans="2:7" ht="15.6" x14ac:dyDescent="0.3">
      <c r="B165" s="185"/>
      <c r="C165" s="173"/>
      <c r="D165" s="86">
        <v>20678</v>
      </c>
      <c r="E165" s="132">
        <v>53412</v>
      </c>
      <c r="F165" s="132">
        <v>393</v>
      </c>
      <c r="G165" s="1"/>
    </row>
    <row r="166" spans="2:7" ht="15.6" x14ac:dyDescent="0.3">
      <c r="B166" s="185"/>
      <c r="C166" s="173"/>
      <c r="D166" s="86">
        <v>20685</v>
      </c>
      <c r="E166" s="132">
        <v>12834</v>
      </c>
      <c r="F166" s="132">
        <v>475</v>
      </c>
      <c r="G166" s="1"/>
    </row>
    <row r="167" spans="2:7" ht="15.6" x14ac:dyDescent="0.3">
      <c r="B167" s="185"/>
      <c r="C167" s="173"/>
      <c r="D167" s="86" t="s">
        <v>59</v>
      </c>
      <c r="E167" s="132">
        <v>18394</v>
      </c>
      <c r="F167" s="132">
        <v>328</v>
      </c>
      <c r="G167" s="1"/>
    </row>
    <row r="168" spans="2:7" ht="15.6" x14ac:dyDescent="0.3">
      <c r="B168" s="185"/>
      <c r="C168" s="173"/>
      <c r="D168" s="86" t="s">
        <v>60</v>
      </c>
      <c r="E168" s="132">
        <v>2056</v>
      </c>
      <c r="F168" s="132">
        <v>228</v>
      </c>
      <c r="G168" s="1"/>
    </row>
    <row r="169" spans="2:7" ht="15.6" x14ac:dyDescent="0.3">
      <c r="B169" s="185"/>
      <c r="C169" s="173"/>
      <c r="D169" s="86" t="s">
        <v>61</v>
      </c>
      <c r="E169" s="132">
        <v>0</v>
      </c>
      <c r="F169" s="132">
        <v>0</v>
      </c>
      <c r="G169" s="1"/>
    </row>
    <row r="170" spans="2:7" ht="15.6" x14ac:dyDescent="0.3">
      <c r="B170" s="185"/>
      <c r="C170" s="173"/>
      <c r="D170" s="86" t="s">
        <v>62</v>
      </c>
      <c r="E170" s="132">
        <v>11685</v>
      </c>
      <c r="F170" s="132">
        <v>300</v>
      </c>
      <c r="G170" s="1"/>
    </row>
    <row r="171" spans="2:7" ht="15.6" x14ac:dyDescent="0.3">
      <c r="B171" s="185"/>
      <c r="C171" s="173"/>
      <c r="D171" s="86" t="s">
        <v>63</v>
      </c>
      <c r="E171" s="132">
        <v>22326</v>
      </c>
      <c r="F171" s="132">
        <v>797</v>
      </c>
      <c r="G171" s="1"/>
    </row>
    <row r="172" spans="2:7" ht="15.6" x14ac:dyDescent="0.3">
      <c r="B172" s="185"/>
      <c r="C172" s="172" t="s">
        <v>64</v>
      </c>
      <c r="D172" s="86" t="s">
        <v>65</v>
      </c>
      <c r="E172" s="132">
        <v>466008</v>
      </c>
      <c r="F172" s="132">
        <v>571</v>
      </c>
      <c r="G172" s="1"/>
    </row>
    <row r="173" spans="2:7" ht="15.6" x14ac:dyDescent="0.3">
      <c r="B173" s="185"/>
      <c r="C173" s="173"/>
      <c r="D173" s="86" t="s">
        <v>66</v>
      </c>
      <c r="E173" s="132">
        <v>335615</v>
      </c>
      <c r="F173" s="132">
        <v>473</v>
      </c>
      <c r="G173" s="1"/>
    </row>
    <row r="174" spans="2:7" ht="15.6" x14ac:dyDescent="0.3">
      <c r="B174" s="185"/>
      <c r="C174" s="173"/>
      <c r="D174" s="86" t="s">
        <v>67</v>
      </c>
      <c r="E174" s="132">
        <v>804614</v>
      </c>
      <c r="F174" s="132">
        <v>797</v>
      </c>
      <c r="G174" s="1"/>
    </row>
    <row r="175" spans="2:7" ht="15.6" x14ac:dyDescent="0.3">
      <c r="B175" s="185"/>
      <c r="C175" s="173"/>
      <c r="D175" s="86" t="s">
        <v>68</v>
      </c>
      <c r="E175" s="132">
        <v>234</v>
      </c>
      <c r="F175" s="132">
        <v>117</v>
      </c>
      <c r="G175" s="1"/>
    </row>
    <row r="176" spans="2:7" ht="15.6" x14ac:dyDescent="0.3">
      <c r="B176" s="185"/>
      <c r="C176" s="173"/>
      <c r="D176" s="86" t="s">
        <v>69</v>
      </c>
      <c r="E176" s="132">
        <v>16117</v>
      </c>
      <c r="F176" s="132">
        <v>393</v>
      </c>
      <c r="G176" s="1"/>
    </row>
    <row r="177" spans="2:7" ht="15.6" x14ac:dyDescent="0.3">
      <c r="B177" s="185"/>
      <c r="C177" s="173"/>
      <c r="D177" s="86" t="s">
        <v>70</v>
      </c>
      <c r="E177" s="132">
        <v>254</v>
      </c>
      <c r="F177" s="132">
        <v>127</v>
      </c>
      <c r="G177" s="1"/>
    </row>
    <row r="178" spans="2:7" ht="15.6" x14ac:dyDescent="0.3">
      <c r="B178" s="185"/>
      <c r="C178" s="173"/>
      <c r="D178" s="86" t="s">
        <v>71</v>
      </c>
      <c r="E178" s="132">
        <v>4765</v>
      </c>
      <c r="F178" s="132">
        <v>477</v>
      </c>
      <c r="G178" s="1"/>
    </row>
    <row r="179" spans="2:7" ht="15.6" x14ac:dyDescent="0.3">
      <c r="B179" s="185"/>
      <c r="C179" s="173"/>
      <c r="D179" s="86" t="s">
        <v>72</v>
      </c>
      <c r="E179" s="132">
        <v>61753</v>
      </c>
      <c r="F179" s="132">
        <v>519</v>
      </c>
      <c r="G179" s="1"/>
    </row>
    <row r="180" spans="2:7" ht="15.6" x14ac:dyDescent="0.3">
      <c r="B180" s="185"/>
      <c r="C180" s="173"/>
      <c r="D180" s="86" t="s">
        <v>73</v>
      </c>
      <c r="E180" s="132">
        <v>315</v>
      </c>
      <c r="F180" s="132">
        <v>157</v>
      </c>
      <c r="G180" s="1"/>
    </row>
    <row r="181" spans="2:7" ht="15.6" x14ac:dyDescent="0.3">
      <c r="B181" s="185"/>
      <c r="C181" s="173"/>
      <c r="D181" s="86">
        <v>20622</v>
      </c>
      <c r="E181" s="132">
        <v>4114</v>
      </c>
      <c r="F181" s="132">
        <v>206</v>
      </c>
      <c r="G181" s="1"/>
    </row>
    <row r="182" spans="2:7" ht="15.6" x14ac:dyDescent="0.3">
      <c r="B182" s="185"/>
      <c r="C182" s="173"/>
      <c r="D182" s="86" t="s">
        <v>74</v>
      </c>
      <c r="E182" s="132">
        <v>4513</v>
      </c>
      <c r="F182" s="132">
        <v>282</v>
      </c>
      <c r="G182" s="1"/>
    </row>
    <row r="183" spans="2:7" ht="15.6" x14ac:dyDescent="0.3">
      <c r="B183" s="185"/>
      <c r="C183" s="173"/>
      <c r="D183" s="86" t="s">
        <v>75</v>
      </c>
      <c r="E183" s="132">
        <v>8894</v>
      </c>
      <c r="F183" s="132">
        <v>424</v>
      </c>
      <c r="G183" s="1"/>
    </row>
    <row r="184" spans="2:7" ht="15.6" x14ac:dyDescent="0.3">
      <c r="B184" s="185"/>
      <c r="C184" s="173"/>
      <c r="D184" s="86" t="s">
        <v>76</v>
      </c>
      <c r="E184" s="132">
        <v>8490</v>
      </c>
      <c r="F184" s="132">
        <v>293</v>
      </c>
      <c r="G184" s="1"/>
    </row>
    <row r="185" spans="2:7" ht="15.6" x14ac:dyDescent="0.3">
      <c r="B185" s="185"/>
      <c r="C185" s="173"/>
      <c r="D185" s="86" t="s">
        <v>77</v>
      </c>
      <c r="E185" s="132">
        <v>75834</v>
      </c>
      <c r="F185" s="132">
        <v>395</v>
      </c>
      <c r="G185" s="1"/>
    </row>
    <row r="186" spans="2:7" ht="15.6" x14ac:dyDescent="0.3">
      <c r="B186" s="185"/>
      <c r="C186" s="173"/>
      <c r="D186" s="86" t="s">
        <v>78</v>
      </c>
      <c r="E186" s="132">
        <v>115</v>
      </c>
      <c r="F186" s="132">
        <v>115</v>
      </c>
      <c r="G186" s="1"/>
    </row>
    <row r="187" spans="2:7" ht="15.6" x14ac:dyDescent="0.3">
      <c r="B187" s="185"/>
      <c r="C187" s="173"/>
      <c r="D187" s="86" t="s">
        <v>79</v>
      </c>
      <c r="E187" s="132">
        <v>6968</v>
      </c>
      <c r="F187" s="132">
        <v>536</v>
      </c>
      <c r="G187" s="1"/>
    </row>
    <row r="188" spans="2:7" ht="15.6" x14ac:dyDescent="0.3">
      <c r="B188" s="185"/>
      <c r="C188" s="173"/>
      <c r="D188" s="86" t="s">
        <v>80</v>
      </c>
      <c r="E188" s="132">
        <v>545083</v>
      </c>
      <c r="F188" s="132">
        <v>712</v>
      </c>
      <c r="G188" s="1"/>
    </row>
    <row r="189" spans="2:7" ht="15.6" x14ac:dyDescent="0.3">
      <c r="B189" s="185"/>
      <c r="C189" s="173"/>
      <c r="D189" s="86" t="s">
        <v>81</v>
      </c>
      <c r="E189" s="132">
        <v>14534</v>
      </c>
      <c r="F189" s="132">
        <v>484</v>
      </c>
      <c r="G189" s="1"/>
    </row>
    <row r="190" spans="2:7" ht="15.6" x14ac:dyDescent="0.3">
      <c r="B190" s="185"/>
      <c r="C190" s="173"/>
      <c r="D190" s="86" t="s">
        <v>82</v>
      </c>
      <c r="E190" s="132">
        <v>54</v>
      </c>
      <c r="F190" s="132">
        <v>54</v>
      </c>
      <c r="G190" s="1"/>
    </row>
    <row r="191" spans="2:7" ht="15.6" x14ac:dyDescent="0.3">
      <c r="B191" s="185"/>
      <c r="C191" s="173"/>
      <c r="D191" s="86" t="s">
        <v>83</v>
      </c>
      <c r="E191" s="132">
        <v>0</v>
      </c>
      <c r="F191" s="132">
        <v>0</v>
      </c>
      <c r="G191" s="1"/>
    </row>
    <row r="192" spans="2:7" ht="15.6" x14ac:dyDescent="0.3">
      <c r="B192" s="185"/>
      <c r="C192" s="173"/>
      <c r="D192" s="86" t="s">
        <v>84</v>
      </c>
      <c r="E192" s="132">
        <v>17199</v>
      </c>
      <c r="F192" s="132">
        <v>313</v>
      </c>
      <c r="G192" s="1"/>
    </row>
    <row r="193" spans="2:7" ht="15.6" x14ac:dyDescent="0.3">
      <c r="B193" s="185"/>
      <c r="C193" s="173"/>
      <c r="D193" s="86" t="s">
        <v>85</v>
      </c>
      <c r="E193" s="132">
        <v>61746</v>
      </c>
      <c r="F193" s="132">
        <v>611</v>
      </c>
      <c r="G193" s="1"/>
    </row>
    <row r="194" spans="2:7" ht="15.6" x14ac:dyDescent="0.3">
      <c r="B194" s="185"/>
      <c r="C194" s="173"/>
      <c r="D194" s="86" t="s">
        <v>86</v>
      </c>
      <c r="E194" s="132">
        <v>9108</v>
      </c>
      <c r="F194" s="132">
        <v>337</v>
      </c>
      <c r="G194" s="1"/>
    </row>
    <row r="195" spans="2:7" ht="15.6" x14ac:dyDescent="0.3">
      <c r="B195" s="185"/>
      <c r="C195" s="173"/>
      <c r="D195" s="86" t="s">
        <v>87</v>
      </c>
      <c r="E195" s="132">
        <v>7156</v>
      </c>
      <c r="F195" s="132">
        <v>265</v>
      </c>
      <c r="G195" s="1"/>
    </row>
    <row r="196" spans="2:7" ht="15.6" x14ac:dyDescent="0.3">
      <c r="B196" s="185"/>
      <c r="C196" s="173"/>
      <c r="D196" s="86" t="s">
        <v>88</v>
      </c>
      <c r="E196" s="132">
        <v>284035</v>
      </c>
      <c r="F196" s="132">
        <v>7101</v>
      </c>
      <c r="G196" s="1"/>
    </row>
    <row r="197" spans="2:7" ht="15.6" x14ac:dyDescent="0.3">
      <c r="B197" s="185"/>
      <c r="C197" s="173"/>
      <c r="D197" s="86" t="s">
        <v>89</v>
      </c>
      <c r="E197" s="132">
        <v>246521</v>
      </c>
      <c r="F197" s="132">
        <v>571</v>
      </c>
      <c r="G197" s="1"/>
    </row>
    <row r="198" spans="2:7" ht="15.6" x14ac:dyDescent="0.3">
      <c r="B198" s="185"/>
      <c r="C198" s="174" t="s">
        <v>90</v>
      </c>
      <c r="D198" s="86">
        <v>20601</v>
      </c>
      <c r="E198" s="132">
        <v>5456</v>
      </c>
      <c r="F198" s="132">
        <v>682</v>
      </c>
      <c r="G198" s="1"/>
    </row>
    <row r="199" spans="2:7" ht="15.6" x14ac:dyDescent="0.3">
      <c r="B199" s="185"/>
      <c r="C199" s="175"/>
      <c r="D199" s="86">
        <v>20607</v>
      </c>
      <c r="E199" s="132">
        <v>263645</v>
      </c>
      <c r="F199" s="132">
        <v>1560</v>
      </c>
      <c r="G199" s="1"/>
    </row>
    <row r="200" spans="2:7" ht="15.6" x14ac:dyDescent="0.3">
      <c r="B200" s="185"/>
      <c r="C200" s="175"/>
      <c r="D200" s="86" t="s">
        <v>91</v>
      </c>
      <c r="E200" s="132">
        <v>3991</v>
      </c>
      <c r="F200" s="132">
        <v>443</v>
      </c>
      <c r="G200" s="1"/>
    </row>
    <row r="201" spans="2:7" ht="15.6" x14ac:dyDescent="0.3">
      <c r="B201" s="185"/>
      <c r="C201" s="175"/>
      <c r="D201" s="86">
        <v>20613</v>
      </c>
      <c r="E201" s="132">
        <v>310456</v>
      </c>
      <c r="F201" s="132">
        <v>841</v>
      </c>
      <c r="G201" s="1"/>
    </row>
    <row r="202" spans="2:7" ht="15.6" x14ac:dyDescent="0.3">
      <c r="B202" s="185"/>
      <c r="C202" s="175"/>
      <c r="D202" s="86" t="s">
        <v>92</v>
      </c>
      <c r="E202" s="132">
        <v>1101</v>
      </c>
      <c r="F202" s="132">
        <v>550</v>
      </c>
      <c r="G202" s="1"/>
    </row>
    <row r="203" spans="2:7" ht="15.6" x14ac:dyDescent="0.3">
      <c r="B203" s="185"/>
      <c r="C203" s="175"/>
      <c r="D203" s="86">
        <v>20744</v>
      </c>
      <c r="E203" s="132">
        <v>0</v>
      </c>
      <c r="F203" s="132">
        <v>0</v>
      </c>
      <c r="G203" s="1"/>
    </row>
    <row r="204" spans="2:7" ht="15.6" x14ac:dyDescent="0.3">
      <c r="B204" s="185"/>
      <c r="C204" s="175"/>
      <c r="D204" s="86" t="s">
        <v>95</v>
      </c>
      <c r="E204" s="132">
        <v>2538</v>
      </c>
      <c r="F204" s="132">
        <v>423</v>
      </c>
      <c r="G204" s="1"/>
    </row>
    <row r="205" spans="2:7" ht="15.6" x14ac:dyDescent="0.3">
      <c r="B205" s="185"/>
      <c r="C205" s="174" t="s">
        <v>96</v>
      </c>
      <c r="D205" s="86" t="s">
        <v>97</v>
      </c>
      <c r="E205" s="132">
        <v>130325</v>
      </c>
      <c r="F205" s="132">
        <v>21721</v>
      </c>
      <c r="G205" s="1"/>
    </row>
    <row r="206" spans="2:7" ht="15.6" x14ac:dyDescent="0.3">
      <c r="B206" s="185"/>
      <c r="C206" s="175"/>
      <c r="D206" s="86" t="s">
        <v>98</v>
      </c>
      <c r="E206" s="132">
        <v>4632</v>
      </c>
      <c r="F206" s="132">
        <v>178</v>
      </c>
      <c r="G206" s="1"/>
    </row>
    <row r="207" spans="2:7" ht="15.6" x14ac:dyDescent="0.3">
      <c r="B207" s="185"/>
      <c r="C207" s="175"/>
      <c r="D207" s="86" t="s">
        <v>99</v>
      </c>
      <c r="E207" s="132">
        <v>1690</v>
      </c>
      <c r="F207" s="132">
        <v>169</v>
      </c>
      <c r="G207" s="1"/>
    </row>
    <row r="208" spans="2:7" ht="15.6" x14ac:dyDescent="0.3">
      <c r="B208" s="185"/>
      <c r="C208" s="175"/>
      <c r="D208" s="86" t="s">
        <v>100</v>
      </c>
      <c r="E208" s="132">
        <v>132030</v>
      </c>
      <c r="F208" s="132">
        <v>460</v>
      </c>
      <c r="G208" s="1"/>
    </row>
    <row r="209" spans="2:7" ht="15.6" x14ac:dyDescent="0.3">
      <c r="B209" s="185"/>
      <c r="C209" s="175"/>
      <c r="D209" s="86" t="s">
        <v>101</v>
      </c>
      <c r="E209" s="132">
        <v>13047</v>
      </c>
      <c r="F209" s="132">
        <v>290</v>
      </c>
      <c r="G209" s="1"/>
    </row>
    <row r="210" spans="2:7" ht="15.6" x14ac:dyDescent="0.3">
      <c r="B210" s="185"/>
      <c r="C210" s="175"/>
      <c r="D210" s="86" t="s">
        <v>102</v>
      </c>
      <c r="E210" s="132">
        <v>5912</v>
      </c>
      <c r="F210" s="132">
        <v>985</v>
      </c>
      <c r="G210" s="1"/>
    </row>
    <row r="211" spans="2:7" ht="15.6" x14ac:dyDescent="0.3">
      <c r="B211" s="185"/>
      <c r="C211" s="175"/>
      <c r="D211" s="86" t="s">
        <v>103</v>
      </c>
      <c r="E211" s="132">
        <v>96106</v>
      </c>
      <c r="F211" s="132">
        <v>612</v>
      </c>
      <c r="G211" s="1"/>
    </row>
    <row r="212" spans="2:7" ht="15.6" x14ac:dyDescent="0.3">
      <c r="B212" s="185"/>
      <c r="C212" s="175"/>
      <c r="D212" s="86" t="s">
        <v>104</v>
      </c>
      <c r="E212" s="132">
        <v>3495</v>
      </c>
      <c r="F212" s="132">
        <v>291</v>
      </c>
      <c r="G212" s="1"/>
    </row>
    <row r="213" spans="2:7" ht="15.6" x14ac:dyDescent="0.3">
      <c r="B213" s="185"/>
      <c r="C213" s="175"/>
      <c r="D213" s="86" t="s">
        <v>105</v>
      </c>
      <c r="E213" s="132">
        <v>525</v>
      </c>
      <c r="F213" s="132">
        <v>131</v>
      </c>
      <c r="G213" s="1"/>
    </row>
    <row r="214" spans="2:7" ht="15.6" x14ac:dyDescent="0.3">
      <c r="B214" s="185"/>
      <c r="C214" s="175"/>
      <c r="D214" s="86" t="s">
        <v>106</v>
      </c>
      <c r="E214" s="132">
        <v>58</v>
      </c>
      <c r="F214" s="132">
        <v>58</v>
      </c>
      <c r="G214" s="1"/>
    </row>
    <row r="215" spans="2:7" ht="15.6" x14ac:dyDescent="0.3">
      <c r="B215" s="185"/>
      <c r="C215" s="175"/>
      <c r="D215" s="86" t="s">
        <v>107</v>
      </c>
      <c r="E215" s="132">
        <v>1984</v>
      </c>
      <c r="F215" s="132">
        <v>220</v>
      </c>
      <c r="G215" s="1"/>
    </row>
    <row r="216" spans="2:7" ht="15.6" x14ac:dyDescent="0.3">
      <c r="B216" s="185"/>
      <c r="C216" s="175"/>
      <c r="D216" s="86" t="s">
        <v>108</v>
      </c>
      <c r="E216" s="132">
        <v>106</v>
      </c>
      <c r="F216" s="132">
        <v>53</v>
      </c>
      <c r="G216" s="1"/>
    </row>
    <row r="217" spans="2:7" ht="15.6" x14ac:dyDescent="0.3">
      <c r="B217" s="185"/>
      <c r="C217" s="175"/>
      <c r="D217" s="86" t="s">
        <v>109</v>
      </c>
      <c r="E217" s="132">
        <v>12335</v>
      </c>
      <c r="F217" s="132">
        <v>352</v>
      </c>
      <c r="G217" s="1"/>
    </row>
    <row r="218" spans="2:7" ht="15.6" x14ac:dyDescent="0.3">
      <c r="B218" s="185"/>
      <c r="C218" s="175"/>
      <c r="D218" s="86" t="s">
        <v>110</v>
      </c>
      <c r="E218" s="132">
        <v>496</v>
      </c>
      <c r="F218" s="132">
        <v>248</v>
      </c>
    </row>
    <row r="219" spans="2:7" ht="15.6" x14ac:dyDescent="0.3">
      <c r="B219" s="185"/>
      <c r="C219" s="175"/>
      <c r="D219" s="86" t="s">
        <v>111</v>
      </c>
      <c r="E219" s="132">
        <v>109951</v>
      </c>
      <c r="F219" s="132">
        <v>573</v>
      </c>
    </row>
    <row r="220" spans="2:7" ht="15.6" x14ac:dyDescent="0.3">
      <c r="B220" s="185"/>
      <c r="C220" s="175"/>
      <c r="D220" s="86" t="s">
        <v>112</v>
      </c>
      <c r="E220" s="132">
        <v>215238</v>
      </c>
      <c r="F220" s="132">
        <v>650</v>
      </c>
    </row>
    <row r="221" spans="2:7" ht="15.6" x14ac:dyDescent="0.3">
      <c r="B221" s="185"/>
      <c r="C221" s="175"/>
      <c r="D221" s="86" t="s">
        <v>113</v>
      </c>
      <c r="E221" s="132">
        <v>112416</v>
      </c>
      <c r="F221" s="132">
        <v>419</v>
      </c>
    </row>
    <row r="222" spans="2:7" ht="15.6" x14ac:dyDescent="0.3">
      <c r="B222" s="185"/>
      <c r="C222" s="175"/>
      <c r="D222" s="86" t="s">
        <v>114</v>
      </c>
      <c r="E222" s="132">
        <v>116</v>
      </c>
      <c r="F222" s="132">
        <v>116</v>
      </c>
    </row>
    <row r="223" spans="2:7" ht="15.6" x14ac:dyDescent="0.3">
      <c r="B223" s="185"/>
      <c r="C223" s="175"/>
      <c r="D223" s="86">
        <v>20659</v>
      </c>
      <c r="E223" s="132">
        <v>143365</v>
      </c>
      <c r="F223" s="132">
        <v>438</v>
      </c>
    </row>
    <row r="224" spans="2:7" ht="15.6" x14ac:dyDescent="0.3">
      <c r="B224" s="185"/>
      <c r="C224" s="175"/>
      <c r="D224" s="86" t="s">
        <v>115</v>
      </c>
      <c r="E224" s="132">
        <v>0</v>
      </c>
      <c r="F224" s="132">
        <v>0</v>
      </c>
    </row>
    <row r="225" spans="2:6" ht="15.6" x14ac:dyDescent="0.3">
      <c r="B225" s="185"/>
      <c r="C225" s="175"/>
      <c r="D225" s="86" t="s">
        <v>116</v>
      </c>
      <c r="E225" s="132">
        <v>306</v>
      </c>
      <c r="F225" s="132">
        <v>102</v>
      </c>
    </row>
    <row r="226" spans="2:6" ht="15.6" x14ac:dyDescent="0.3">
      <c r="B226" s="185"/>
      <c r="C226" s="175"/>
      <c r="D226" s="86" t="s">
        <v>117</v>
      </c>
      <c r="E226" s="132">
        <v>758</v>
      </c>
      <c r="F226" s="132">
        <v>758</v>
      </c>
    </row>
    <row r="227" spans="2:6" ht="15.6" x14ac:dyDescent="0.3">
      <c r="B227" s="185"/>
      <c r="C227" s="175"/>
      <c r="D227" s="86" t="s">
        <v>118</v>
      </c>
      <c r="E227" s="132">
        <v>10543</v>
      </c>
      <c r="F227" s="132">
        <v>502</v>
      </c>
    </row>
    <row r="228" spans="2:6" ht="15.6" x14ac:dyDescent="0.3">
      <c r="B228" s="185"/>
      <c r="C228" s="175"/>
      <c r="D228" s="86" t="s">
        <v>119</v>
      </c>
      <c r="E228" s="132">
        <v>6933</v>
      </c>
      <c r="F228" s="132">
        <v>248</v>
      </c>
    </row>
    <row r="229" spans="2:6" ht="15.6" x14ac:dyDescent="0.3">
      <c r="B229" s="185"/>
      <c r="C229" s="175"/>
      <c r="D229" s="86" t="s">
        <v>120</v>
      </c>
      <c r="E229" s="132">
        <v>652</v>
      </c>
      <c r="F229" s="132">
        <v>81</v>
      </c>
    </row>
    <row r="230" spans="2:6" ht="15.6" x14ac:dyDescent="0.3">
      <c r="B230" s="185"/>
      <c r="C230" s="175"/>
      <c r="D230" s="86" t="s">
        <v>121</v>
      </c>
      <c r="E230" s="132">
        <v>203</v>
      </c>
      <c r="F230" s="132">
        <v>68</v>
      </c>
    </row>
    <row r="231" spans="2:6" ht="15.6" x14ac:dyDescent="0.3">
      <c r="B231" s="185"/>
      <c r="C231" s="175"/>
      <c r="D231" s="86" t="s">
        <v>122</v>
      </c>
      <c r="E231" s="132">
        <v>4252</v>
      </c>
      <c r="F231" s="132">
        <v>354</v>
      </c>
    </row>
    <row r="232" spans="2:6" ht="15.6" x14ac:dyDescent="0.3">
      <c r="B232" s="185"/>
      <c r="C232" s="175"/>
      <c r="D232" s="86" t="s">
        <v>123</v>
      </c>
      <c r="E232" s="132">
        <v>6157</v>
      </c>
      <c r="F232" s="132">
        <v>440</v>
      </c>
    </row>
    <row r="233" spans="2:6" ht="16.2" thickBot="1" x14ac:dyDescent="0.35">
      <c r="B233" s="185"/>
      <c r="C233" s="176"/>
      <c r="D233" s="88" t="s">
        <v>124</v>
      </c>
      <c r="E233" s="132">
        <v>2218</v>
      </c>
      <c r="F233" s="132">
        <v>202</v>
      </c>
    </row>
    <row r="234" spans="2:6" ht="16.2" thickBot="1" x14ac:dyDescent="0.35">
      <c r="B234" s="51" t="s">
        <v>6</v>
      </c>
      <c r="C234" s="99" t="s">
        <v>7</v>
      </c>
      <c r="D234" s="99" t="s">
        <v>7</v>
      </c>
      <c r="E234" s="100">
        <f>SUM(E160:EE233)</f>
        <v>4792999</v>
      </c>
      <c r="F234" s="101"/>
    </row>
    <row r="235" spans="2:6" s="1" customFormat="1" ht="16.2" thickBot="1" x14ac:dyDescent="0.35"/>
    <row r="236" spans="2:6" ht="15.75" customHeight="1" thickBot="1" x14ac:dyDescent="0.35">
      <c r="B236" s="199" t="s">
        <v>8</v>
      </c>
      <c r="C236" s="200"/>
      <c r="D236" s="200"/>
      <c r="E236" s="200"/>
      <c r="F236" s="201"/>
    </row>
    <row r="237" spans="2:6" x14ac:dyDescent="0.3">
      <c r="B237" s="19"/>
      <c r="C237" s="20"/>
      <c r="D237" s="20"/>
      <c r="E237" s="60"/>
      <c r="F237" s="21"/>
    </row>
    <row r="238" spans="2:6" ht="15.6" x14ac:dyDescent="0.3">
      <c r="B238" s="14" t="s">
        <v>127</v>
      </c>
      <c r="C238" s="20"/>
      <c r="D238" s="20"/>
      <c r="E238" s="60"/>
      <c r="F238" s="21"/>
    </row>
    <row r="239" spans="2:6" x14ac:dyDescent="0.3">
      <c r="B239" s="19"/>
      <c r="C239" s="20"/>
      <c r="D239" s="20"/>
      <c r="E239" s="60"/>
      <c r="F239" s="21"/>
    </row>
    <row r="240" spans="2:6" x14ac:dyDescent="0.3">
      <c r="B240" s="19"/>
      <c r="C240" s="20"/>
      <c r="D240" s="20"/>
      <c r="E240" s="60"/>
      <c r="F240" s="21"/>
    </row>
    <row r="241" spans="2:6" x14ac:dyDescent="0.3">
      <c r="B241" s="19"/>
      <c r="C241" s="20"/>
      <c r="D241" s="20"/>
      <c r="E241" s="60"/>
      <c r="F241" s="21"/>
    </row>
    <row r="242" spans="2:6" ht="15" thickBot="1" x14ac:dyDescent="0.35">
      <c r="B242" s="22"/>
      <c r="C242" s="13"/>
      <c r="D242" s="13"/>
      <c r="E242" s="62"/>
      <c r="F242" s="23"/>
    </row>
  </sheetData>
  <customSheetViews>
    <customSheetView guid="{BB117600-DA64-45A6-B1B5-04A5D7AFC1A7}" scale="80">
      <pane ySplit="5" topLeftCell="A217" activePane="bottomLeft" state="frozen"/>
      <selection pane="bottomLeft" activeCell="D239" sqref="D239"/>
      <pageMargins left="0.7" right="0.7" top="0.75" bottom="0.75" header="0.3" footer="0.3"/>
      <pageSetup orientation="portrait" r:id="rId1"/>
    </customSheetView>
    <customSheetView guid="{B5BB6740-9BF4-44A3-B84C-D1BF170C0957}" scale="80">
      <pane ySplit="5" topLeftCell="A153" activePane="bottomLeft" state="frozen"/>
      <selection pane="bottomLeft" activeCell="A19" sqref="A19:XFD19"/>
      <pageMargins left="0.7" right="0.7" top="0.75" bottom="0.75" header="0.3" footer="0.3"/>
      <pageSetup orientation="portrait" r:id="rId2"/>
    </customSheetView>
    <customSheetView guid="{B94B68B6-1D73-44DE-8EE2-70503A8485F8}" scale="80">
      <pane ySplit="5" topLeftCell="A6" activePane="bottomLeft" state="frozen"/>
      <selection pane="bottomLeft" activeCell="M18" sqref="M18"/>
      <pageMargins left="0.7" right="0.7" top="0.75" bottom="0.75" header="0.3" footer="0.3"/>
      <pageSetup orientation="portrait" r:id="rId3"/>
    </customSheetView>
    <customSheetView guid="{0DB5637B-4F6B-484F-943B-3DE70B845EF4}" scale="80">
      <pane ySplit="5" topLeftCell="A217" activePane="bottomLeft" state="frozen"/>
      <selection pane="bottomLeft" activeCell="H219" sqref="H219"/>
      <pageMargins left="0.7" right="0.7" top="0.75" bottom="0.75" header="0.3" footer="0.3"/>
      <pageSetup orientation="portrait" r:id="rId4"/>
    </customSheetView>
  </customSheetViews>
  <mergeCells count="18">
    <mergeCell ref="C160:C171"/>
    <mergeCell ref="C172:C197"/>
    <mergeCell ref="C198:C204"/>
    <mergeCell ref="C205:C233"/>
    <mergeCell ref="B236:F236"/>
    <mergeCell ref="B160:B233"/>
    <mergeCell ref="B2:F2"/>
    <mergeCell ref="B3:F3"/>
    <mergeCell ref="B6:B79"/>
    <mergeCell ref="C6:C17"/>
    <mergeCell ref="C18:C43"/>
    <mergeCell ref="C44:C50"/>
    <mergeCell ref="C51:C79"/>
    <mergeCell ref="B83:B156"/>
    <mergeCell ref="C83:C94"/>
    <mergeCell ref="C95:C120"/>
    <mergeCell ref="C121:C127"/>
    <mergeCell ref="C128:C156"/>
  </mergeCells>
  <pageMargins left="0.7" right="0.7" top="0.75" bottom="0.75" header="0.3" footer="0.3"/>
  <pageSetup orientation="portrait" r:id="rId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K242"/>
  <sheetViews>
    <sheetView zoomScale="80" zoomScaleNormal="80" workbookViewId="0">
      <pane ySplit="5" topLeftCell="A221" activePane="bottomLeft" state="frozen"/>
      <selection pane="bottomLeft" activeCell="C160" sqref="C160:E233"/>
    </sheetView>
  </sheetViews>
  <sheetFormatPr defaultRowHeight="14.4" x14ac:dyDescent="0.3"/>
  <cols>
    <col min="2" max="2" width="18.44140625" customWidth="1"/>
    <col min="3" max="4" width="20" customWidth="1"/>
    <col min="5" max="5" width="21" style="10" customWidth="1"/>
    <col min="6" max="6" width="12.6640625" customWidth="1"/>
  </cols>
  <sheetData>
    <row r="1" spans="2:11" ht="15" thickBot="1" x14ac:dyDescent="0.35"/>
    <row r="2" spans="2:11" ht="39" customHeight="1" thickBot="1" x14ac:dyDescent="0.35">
      <c r="B2" s="195" t="s">
        <v>36</v>
      </c>
      <c r="C2" s="196"/>
      <c r="D2" s="196"/>
      <c r="E2" s="197"/>
      <c r="G2" s="78"/>
    </row>
    <row r="3" spans="2:11" ht="15.6" x14ac:dyDescent="0.3">
      <c r="B3" s="198"/>
      <c r="C3" s="198"/>
      <c r="D3" s="198"/>
      <c r="E3" s="198"/>
    </row>
    <row r="4" spans="2:11" ht="16.2" thickBot="1" x14ac:dyDescent="0.35">
      <c r="B4" s="1"/>
      <c r="C4" s="1"/>
      <c r="D4" s="1"/>
      <c r="E4" s="11"/>
    </row>
    <row r="5" spans="2:11" ht="63" thickBot="1" x14ac:dyDescent="0.35">
      <c r="B5" s="30" t="s">
        <v>11</v>
      </c>
      <c r="C5" s="4" t="s">
        <v>0</v>
      </c>
      <c r="D5" s="4" t="s">
        <v>9</v>
      </c>
      <c r="E5" s="12" t="s">
        <v>18</v>
      </c>
      <c r="F5" s="165"/>
      <c r="G5" s="81"/>
      <c r="H5" s="81"/>
      <c r="I5" s="81"/>
      <c r="J5" s="81"/>
      <c r="K5" s="81"/>
    </row>
    <row r="6" spans="2:11" s="1" customFormat="1" ht="15.75" customHeight="1" x14ac:dyDescent="0.3">
      <c r="B6" s="184" t="s">
        <v>12</v>
      </c>
      <c r="C6" s="172" t="s">
        <v>51</v>
      </c>
      <c r="D6" s="86" t="s">
        <v>52</v>
      </c>
      <c r="E6" s="87">
        <v>17</v>
      </c>
    </row>
    <row r="7" spans="2:11" s="1" customFormat="1" ht="15.6" x14ac:dyDescent="0.3">
      <c r="B7" s="185"/>
      <c r="C7" s="173"/>
      <c r="D7" s="86" t="s">
        <v>53</v>
      </c>
      <c r="E7" s="87">
        <v>3</v>
      </c>
    </row>
    <row r="8" spans="2:11" s="1" customFormat="1" ht="15.6" x14ac:dyDescent="0.3">
      <c r="B8" s="185"/>
      <c r="C8" s="173"/>
      <c r="D8" s="86" t="s">
        <v>54</v>
      </c>
      <c r="E8" s="87">
        <v>490</v>
      </c>
    </row>
    <row r="9" spans="2:11" s="1" customFormat="1" ht="15.6" x14ac:dyDescent="0.3">
      <c r="B9" s="185"/>
      <c r="C9" s="173"/>
      <c r="D9" s="86" t="s">
        <v>55</v>
      </c>
      <c r="E9" s="87">
        <v>1093</v>
      </c>
    </row>
    <row r="10" spans="2:11" s="1" customFormat="1" ht="15.6" x14ac:dyDescent="0.3">
      <c r="B10" s="185"/>
      <c r="C10" s="173"/>
      <c r="D10" s="86" t="s">
        <v>56</v>
      </c>
      <c r="E10" s="87">
        <v>140</v>
      </c>
    </row>
    <row r="11" spans="2:11" s="1" customFormat="1" ht="15.6" x14ac:dyDescent="0.3">
      <c r="B11" s="185"/>
      <c r="C11" s="173"/>
      <c r="D11" s="86">
        <v>20678</v>
      </c>
      <c r="E11" s="87">
        <v>555</v>
      </c>
    </row>
    <row r="12" spans="2:11" s="1" customFormat="1" ht="15.6" x14ac:dyDescent="0.3">
      <c r="B12" s="185"/>
      <c r="C12" s="173"/>
      <c r="D12" s="86" t="s">
        <v>58</v>
      </c>
      <c r="E12" s="87">
        <v>274</v>
      </c>
    </row>
    <row r="13" spans="2:11" s="1" customFormat="1" ht="15.6" x14ac:dyDescent="0.3">
      <c r="B13" s="185"/>
      <c r="C13" s="173"/>
      <c r="D13" s="86" t="s">
        <v>59</v>
      </c>
      <c r="E13" s="87">
        <v>59</v>
      </c>
    </row>
    <row r="14" spans="2:11" s="1" customFormat="1" ht="15.6" x14ac:dyDescent="0.3">
      <c r="B14" s="185"/>
      <c r="C14" s="173"/>
      <c r="D14" s="86" t="s">
        <v>60</v>
      </c>
      <c r="E14" s="87">
        <v>84</v>
      </c>
    </row>
    <row r="15" spans="2:11" s="1" customFormat="1" ht="15.6" x14ac:dyDescent="0.3">
      <c r="B15" s="185"/>
      <c r="C15" s="173"/>
      <c r="D15" s="86" t="s">
        <v>61</v>
      </c>
      <c r="E15" s="87">
        <v>12</v>
      </c>
    </row>
    <row r="16" spans="2:11" s="1" customFormat="1" ht="15.6" x14ac:dyDescent="0.3">
      <c r="B16" s="185"/>
      <c r="C16" s="173"/>
      <c r="D16" s="86" t="s">
        <v>62</v>
      </c>
      <c r="E16" s="87">
        <v>181</v>
      </c>
    </row>
    <row r="17" spans="2:7" s="1" customFormat="1" ht="15.6" x14ac:dyDescent="0.3">
      <c r="B17" s="185"/>
      <c r="C17" s="173"/>
      <c r="D17" s="86" t="s">
        <v>63</v>
      </c>
      <c r="E17" s="87">
        <v>145</v>
      </c>
    </row>
    <row r="18" spans="2:7" s="1" customFormat="1" ht="15.6" x14ac:dyDescent="0.3">
      <c r="B18" s="185"/>
      <c r="C18" s="172" t="s">
        <v>64</v>
      </c>
      <c r="D18" s="86" t="s">
        <v>65</v>
      </c>
      <c r="E18" s="87">
        <v>912</v>
      </c>
      <c r="F18" s="82"/>
      <c r="G18" s="82"/>
    </row>
    <row r="19" spans="2:7" s="1" customFormat="1" ht="15.6" x14ac:dyDescent="0.3">
      <c r="B19" s="185"/>
      <c r="C19" s="173"/>
      <c r="D19" s="86" t="s">
        <v>66</v>
      </c>
      <c r="E19" s="87">
        <v>504</v>
      </c>
      <c r="F19" s="82"/>
      <c r="G19" s="82"/>
    </row>
    <row r="20" spans="2:7" s="1" customFormat="1" ht="15.6" x14ac:dyDescent="0.3">
      <c r="B20" s="185"/>
      <c r="C20" s="173"/>
      <c r="D20" s="86" t="s">
        <v>67</v>
      </c>
      <c r="E20" s="87">
        <v>1918</v>
      </c>
      <c r="F20" s="128"/>
      <c r="G20" s="82"/>
    </row>
    <row r="21" spans="2:7" s="1" customFormat="1" ht="15.6" x14ac:dyDescent="0.3">
      <c r="B21" s="185"/>
      <c r="C21" s="173"/>
      <c r="D21" s="86" t="s">
        <v>68</v>
      </c>
      <c r="E21" s="87">
        <v>4</v>
      </c>
      <c r="F21" s="82"/>
      <c r="G21" s="82"/>
    </row>
    <row r="22" spans="2:7" s="1" customFormat="1" ht="15.6" x14ac:dyDescent="0.3">
      <c r="B22" s="185"/>
      <c r="C22" s="173"/>
      <c r="D22" s="86" t="s">
        <v>69</v>
      </c>
      <c r="E22" s="87">
        <v>44</v>
      </c>
      <c r="F22" s="82"/>
      <c r="G22" s="82"/>
    </row>
    <row r="23" spans="2:7" s="1" customFormat="1" ht="15.6" x14ac:dyDescent="0.3">
      <c r="B23" s="185"/>
      <c r="C23" s="173"/>
      <c r="D23" s="86" t="s">
        <v>70</v>
      </c>
      <c r="E23" s="87">
        <v>0</v>
      </c>
      <c r="F23" s="82"/>
      <c r="G23" s="82"/>
    </row>
    <row r="24" spans="2:7" s="1" customFormat="1" ht="15.6" x14ac:dyDescent="0.3">
      <c r="B24" s="185"/>
      <c r="C24" s="173"/>
      <c r="D24" s="86" t="s">
        <v>71</v>
      </c>
      <c r="E24" s="87">
        <v>11</v>
      </c>
      <c r="F24" s="82"/>
      <c r="G24" s="82"/>
    </row>
    <row r="25" spans="2:7" s="1" customFormat="1" ht="15.6" x14ac:dyDescent="0.3">
      <c r="B25" s="185"/>
      <c r="C25" s="173"/>
      <c r="D25" s="86" t="s">
        <v>72</v>
      </c>
      <c r="E25" s="87">
        <v>466</v>
      </c>
      <c r="F25" s="82"/>
      <c r="G25" s="82"/>
    </row>
    <row r="26" spans="2:7" s="1" customFormat="1" ht="15.6" x14ac:dyDescent="0.3">
      <c r="B26" s="185"/>
      <c r="C26" s="173"/>
      <c r="D26" s="86" t="s">
        <v>73</v>
      </c>
      <c r="E26" s="87">
        <v>1</v>
      </c>
      <c r="F26" s="82"/>
      <c r="G26" s="82"/>
    </row>
    <row r="27" spans="2:7" s="1" customFormat="1" ht="15.6" x14ac:dyDescent="0.3">
      <c r="B27" s="185"/>
      <c r="C27" s="173"/>
      <c r="D27" s="86">
        <v>20622</v>
      </c>
      <c r="E27" s="87">
        <v>115</v>
      </c>
      <c r="F27" s="82"/>
      <c r="G27" s="82"/>
    </row>
    <row r="28" spans="2:7" s="1" customFormat="1" ht="15.6" x14ac:dyDescent="0.3">
      <c r="B28" s="185"/>
      <c r="C28" s="173"/>
      <c r="D28" s="86" t="s">
        <v>74</v>
      </c>
      <c r="E28" s="87">
        <v>55</v>
      </c>
      <c r="F28" s="82"/>
      <c r="G28" s="82"/>
    </row>
    <row r="29" spans="2:7" s="1" customFormat="1" ht="15.6" x14ac:dyDescent="0.3">
      <c r="B29" s="185"/>
      <c r="C29" s="173"/>
      <c r="D29" s="86" t="s">
        <v>75</v>
      </c>
      <c r="E29" s="87">
        <v>21</v>
      </c>
      <c r="F29" s="82"/>
      <c r="G29" s="82"/>
    </row>
    <row r="30" spans="2:7" s="1" customFormat="1" ht="15.6" x14ac:dyDescent="0.3">
      <c r="B30" s="185"/>
      <c r="C30" s="173"/>
      <c r="D30" s="86" t="s">
        <v>76</v>
      </c>
      <c r="E30" s="87">
        <v>0</v>
      </c>
      <c r="F30" s="82"/>
      <c r="G30" s="82"/>
    </row>
    <row r="31" spans="2:7" s="1" customFormat="1" ht="15.6" x14ac:dyDescent="0.3">
      <c r="B31" s="185"/>
      <c r="C31" s="173"/>
      <c r="D31" s="86" t="s">
        <v>77</v>
      </c>
      <c r="E31" s="87">
        <v>65</v>
      </c>
      <c r="F31" s="82"/>
      <c r="G31" s="82"/>
    </row>
    <row r="32" spans="2:7" s="1" customFormat="1" ht="15.6" x14ac:dyDescent="0.3">
      <c r="B32" s="185"/>
      <c r="C32" s="173"/>
      <c r="D32" s="86" t="s">
        <v>78</v>
      </c>
      <c r="E32" s="87">
        <v>600</v>
      </c>
      <c r="F32" s="82"/>
      <c r="G32" s="82"/>
    </row>
    <row r="33" spans="2:8" s="1" customFormat="1" ht="15.6" x14ac:dyDescent="0.3">
      <c r="B33" s="185"/>
      <c r="C33" s="173"/>
      <c r="D33" s="86" t="s">
        <v>79</v>
      </c>
      <c r="E33" s="87">
        <v>2</v>
      </c>
      <c r="F33" s="82"/>
      <c r="G33" s="82"/>
    </row>
    <row r="34" spans="2:8" s="1" customFormat="1" ht="15.6" x14ac:dyDescent="0.3">
      <c r="B34" s="185"/>
      <c r="C34" s="173"/>
      <c r="D34" s="86" t="s">
        <v>80</v>
      </c>
      <c r="E34" s="87">
        <v>43</v>
      </c>
      <c r="F34" s="128"/>
      <c r="G34" s="82"/>
    </row>
    <row r="35" spans="2:8" s="1" customFormat="1" ht="15.6" x14ac:dyDescent="0.3">
      <c r="B35" s="185"/>
      <c r="C35" s="173"/>
      <c r="D35" s="86" t="s">
        <v>81</v>
      </c>
      <c r="E35" s="87">
        <v>1012</v>
      </c>
      <c r="F35" s="82"/>
      <c r="G35" s="82"/>
    </row>
    <row r="36" spans="2:8" s="1" customFormat="1" ht="15.6" x14ac:dyDescent="0.3">
      <c r="B36" s="185"/>
      <c r="C36" s="173"/>
      <c r="D36" s="86" t="s">
        <v>82</v>
      </c>
      <c r="E36" s="87">
        <v>55</v>
      </c>
      <c r="F36" s="82"/>
      <c r="G36" s="82"/>
    </row>
    <row r="37" spans="2:8" s="1" customFormat="1" ht="15.6" x14ac:dyDescent="0.3">
      <c r="B37" s="185"/>
      <c r="C37" s="173"/>
      <c r="D37" s="86" t="s">
        <v>83</v>
      </c>
      <c r="E37" s="87">
        <v>7</v>
      </c>
      <c r="F37" s="82"/>
      <c r="G37" s="82"/>
    </row>
    <row r="38" spans="2:8" s="1" customFormat="1" ht="15.6" x14ac:dyDescent="0.3">
      <c r="B38" s="185"/>
      <c r="C38" s="173"/>
      <c r="D38" s="86" t="s">
        <v>84</v>
      </c>
      <c r="E38" s="87">
        <v>0</v>
      </c>
      <c r="F38" s="82"/>
      <c r="G38" s="82"/>
    </row>
    <row r="39" spans="2:8" s="1" customFormat="1" ht="15.6" x14ac:dyDescent="0.3">
      <c r="B39" s="185"/>
      <c r="C39" s="173"/>
      <c r="D39" s="86" t="s">
        <v>85</v>
      </c>
      <c r="E39" s="87">
        <v>135</v>
      </c>
      <c r="F39" s="82"/>
      <c r="G39" s="82"/>
    </row>
    <row r="40" spans="2:8" s="1" customFormat="1" ht="15.6" x14ac:dyDescent="0.3">
      <c r="B40" s="185"/>
      <c r="C40" s="173"/>
      <c r="D40" s="86" t="s">
        <v>86</v>
      </c>
      <c r="E40" s="87">
        <v>160</v>
      </c>
      <c r="F40" s="82"/>
      <c r="G40" s="82"/>
    </row>
    <row r="41" spans="2:8" s="1" customFormat="1" ht="15.6" x14ac:dyDescent="0.3">
      <c r="B41" s="185"/>
      <c r="C41" s="173"/>
      <c r="D41" s="86" t="s">
        <v>87</v>
      </c>
      <c r="E41" s="87">
        <v>82</v>
      </c>
      <c r="F41" s="82"/>
      <c r="G41" s="82"/>
    </row>
    <row r="42" spans="2:8" s="1" customFormat="1" ht="15.6" x14ac:dyDescent="0.3">
      <c r="B42" s="185"/>
      <c r="C42" s="173"/>
      <c r="D42" s="86" t="s">
        <v>88</v>
      </c>
      <c r="E42" s="87">
        <v>115</v>
      </c>
      <c r="F42" s="82"/>
      <c r="G42" s="82"/>
    </row>
    <row r="43" spans="2:8" s="1" customFormat="1" ht="15.6" x14ac:dyDescent="0.3">
      <c r="B43" s="185"/>
      <c r="C43" s="173"/>
      <c r="D43" s="86" t="s">
        <v>89</v>
      </c>
      <c r="E43" s="87">
        <v>53</v>
      </c>
      <c r="F43" s="82"/>
      <c r="G43" s="82"/>
    </row>
    <row r="44" spans="2:8" s="1" customFormat="1" ht="15" customHeight="1" x14ac:dyDescent="0.3">
      <c r="B44" s="185"/>
      <c r="C44" s="174" t="s">
        <v>90</v>
      </c>
      <c r="D44" s="86">
        <v>20601</v>
      </c>
      <c r="E44" s="87">
        <v>25</v>
      </c>
      <c r="G44" s="82"/>
      <c r="H44" s="82"/>
    </row>
    <row r="45" spans="2:8" s="1" customFormat="1" ht="15" customHeight="1" x14ac:dyDescent="0.3">
      <c r="B45" s="185"/>
      <c r="C45" s="175"/>
      <c r="D45" s="86">
        <v>20607</v>
      </c>
      <c r="E45" s="87">
        <v>783</v>
      </c>
      <c r="G45" s="82"/>
      <c r="H45" s="82"/>
    </row>
    <row r="46" spans="2:8" s="1" customFormat="1" ht="15" customHeight="1" x14ac:dyDescent="0.3">
      <c r="B46" s="185"/>
      <c r="C46" s="175"/>
      <c r="D46" s="86" t="s">
        <v>91</v>
      </c>
      <c r="E46" s="87">
        <v>3</v>
      </c>
      <c r="G46" s="82"/>
      <c r="H46" s="82"/>
    </row>
    <row r="47" spans="2:8" s="1" customFormat="1" ht="15.6" x14ac:dyDescent="0.3">
      <c r="B47" s="185"/>
      <c r="C47" s="175"/>
      <c r="D47" s="86">
        <v>20613</v>
      </c>
      <c r="E47" s="87">
        <v>911</v>
      </c>
      <c r="G47" s="82"/>
      <c r="H47" s="82"/>
    </row>
    <row r="48" spans="2:8" s="1" customFormat="1" ht="15.6" x14ac:dyDescent="0.3">
      <c r="B48" s="185"/>
      <c r="C48" s="175"/>
      <c r="D48" s="86" t="s">
        <v>92</v>
      </c>
      <c r="E48" s="87">
        <v>5</v>
      </c>
      <c r="G48" s="82"/>
      <c r="H48" s="82"/>
    </row>
    <row r="49" spans="2:8" s="1" customFormat="1" ht="15.6" x14ac:dyDescent="0.3">
      <c r="B49" s="185"/>
      <c r="C49" s="175"/>
      <c r="D49" s="86">
        <v>20744</v>
      </c>
      <c r="E49" s="87">
        <v>7</v>
      </c>
      <c r="G49" s="82"/>
      <c r="H49" s="82"/>
    </row>
    <row r="50" spans="2:8" s="1" customFormat="1" ht="15.6" x14ac:dyDescent="0.3">
      <c r="B50" s="185"/>
      <c r="C50" s="175"/>
      <c r="D50" s="86" t="s">
        <v>95</v>
      </c>
      <c r="E50" s="87">
        <v>7</v>
      </c>
      <c r="G50" s="82"/>
      <c r="H50" s="82"/>
    </row>
    <row r="51" spans="2:8" s="1" customFormat="1" ht="15.6" x14ac:dyDescent="0.3">
      <c r="B51" s="185"/>
      <c r="C51" s="174" t="s">
        <v>96</v>
      </c>
      <c r="D51" s="86" t="s">
        <v>97</v>
      </c>
      <c r="E51" s="87">
        <v>20</v>
      </c>
      <c r="G51" s="82"/>
      <c r="H51" s="82"/>
    </row>
    <row r="52" spans="2:8" s="1" customFormat="1" ht="15.6" x14ac:dyDescent="0.3">
      <c r="B52" s="185"/>
      <c r="C52" s="175"/>
      <c r="D52" s="86" t="s">
        <v>98</v>
      </c>
      <c r="E52" s="87">
        <v>65</v>
      </c>
      <c r="G52" s="82"/>
      <c r="H52" s="82"/>
    </row>
    <row r="53" spans="2:8" s="1" customFormat="1" ht="15.6" x14ac:dyDescent="0.3">
      <c r="B53" s="185"/>
      <c r="C53" s="175"/>
      <c r="D53" s="86" t="s">
        <v>99</v>
      </c>
      <c r="E53" s="87">
        <v>38</v>
      </c>
      <c r="G53" s="82"/>
      <c r="H53" s="82"/>
    </row>
    <row r="54" spans="2:8" s="1" customFormat="1" ht="15.6" x14ac:dyDescent="0.3">
      <c r="B54" s="185"/>
      <c r="C54" s="175"/>
      <c r="D54" s="86" t="s">
        <v>100</v>
      </c>
      <c r="E54" s="87">
        <v>472</v>
      </c>
      <c r="G54" s="82"/>
      <c r="H54" s="82"/>
    </row>
    <row r="55" spans="2:8" s="1" customFormat="1" ht="15.6" x14ac:dyDescent="0.3">
      <c r="B55" s="185"/>
      <c r="C55" s="175"/>
      <c r="D55" s="86" t="s">
        <v>101</v>
      </c>
      <c r="E55" s="87">
        <v>76</v>
      </c>
      <c r="G55" s="82"/>
      <c r="H55" s="82"/>
    </row>
    <row r="56" spans="2:8" s="1" customFormat="1" ht="15.6" x14ac:dyDescent="0.3">
      <c r="B56" s="185"/>
      <c r="C56" s="175"/>
      <c r="D56" s="86" t="s">
        <v>102</v>
      </c>
      <c r="E56" s="87">
        <v>66</v>
      </c>
      <c r="G56" s="82"/>
      <c r="H56" s="82"/>
    </row>
    <row r="57" spans="2:8" s="1" customFormat="1" ht="15.6" x14ac:dyDescent="0.3">
      <c r="B57" s="185"/>
      <c r="C57" s="175"/>
      <c r="D57" s="86" t="s">
        <v>103</v>
      </c>
      <c r="E57" s="87">
        <v>54</v>
      </c>
      <c r="G57" s="82"/>
      <c r="H57" s="82"/>
    </row>
    <row r="58" spans="2:8" s="1" customFormat="1" ht="15.6" x14ac:dyDescent="0.3">
      <c r="B58" s="185"/>
      <c r="C58" s="175"/>
      <c r="D58" s="86" t="s">
        <v>104</v>
      </c>
      <c r="E58" s="87">
        <v>40</v>
      </c>
      <c r="G58" s="82"/>
      <c r="H58" s="82"/>
    </row>
    <row r="59" spans="2:8" s="1" customFormat="1" ht="15.6" x14ac:dyDescent="0.3">
      <c r="B59" s="185"/>
      <c r="C59" s="175"/>
      <c r="D59" s="86" t="s">
        <v>105</v>
      </c>
      <c r="E59" s="87">
        <v>12</v>
      </c>
      <c r="G59" s="82"/>
      <c r="H59" s="82"/>
    </row>
    <row r="60" spans="2:8" s="1" customFormat="1" ht="15.6" x14ac:dyDescent="0.3">
      <c r="B60" s="185"/>
      <c r="C60" s="175"/>
      <c r="D60" s="86" t="s">
        <v>106</v>
      </c>
      <c r="E60" s="87">
        <v>0</v>
      </c>
      <c r="G60" s="82"/>
      <c r="H60" s="82"/>
    </row>
    <row r="61" spans="2:8" s="1" customFormat="1" ht="15.6" x14ac:dyDescent="0.3">
      <c r="B61" s="185"/>
      <c r="C61" s="175"/>
      <c r="D61" s="86" t="s">
        <v>107</v>
      </c>
      <c r="E61" s="87">
        <v>25</v>
      </c>
      <c r="G61" s="82"/>
      <c r="H61" s="82"/>
    </row>
    <row r="62" spans="2:8" s="1" customFormat="1" ht="15.6" x14ac:dyDescent="0.3">
      <c r="B62" s="185"/>
      <c r="C62" s="175"/>
      <c r="D62" s="86" t="s">
        <v>108</v>
      </c>
      <c r="E62" s="87">
        <v>22</v>
      </c>
      <c r="G62" s="82"/>
      <c r="H62" s="82"/>
    </row>
    <row r="63" spans="2:8" s="1" customFormat="1" ht="15.6" x14ac:dyDescent="0.3">
      <c r="B63" s="185"/>
      <c r="C63" s="175"/>
      <c r="D63" s="86" t="s">
        <v>109</v>
      </c>
      <c r="E63" s="87">
        <v>305</v>
      </c>
      <c r="G63" s="82"/>
      <c r="H63" s="82"/>
    </row>
    <row r="64" spans="2:8" s="1" customFormat="1" ht="15.6" x14ac:dyDescent="0.3">
      <c r="B64" s="185"/>
      <c r="C64" s="175"/>
      <c r="D64" s="86" t="s">
        <v>110</v>
      </c>
      <c r="E64" s="87">
        <v>1</v>
      </c>
      <c r="G64" s="82"/>
      <c r="H64" s="82"/>
    </row>
    <row r="65" spans="2:8" s="1" customFormat="1" ht="15.6" x14ac:dyDescent="0.3">
      <c r="B65" s="185"/>
      <c r="C65" s="175"/>
      <c r="D65" s="86" t="s">
        <v>111</v>
      </c>
      <c r="E65" s="87">
        <v>333</v>
      </c>
      <c r="G65" s="82"/>
      <c r="H65" s="82"/>
    </row>
    <row r="66" spans="2:8" s="1" customFormat="1" ht="15.6" x14ac:dyDescent="0.3">
      <c r="B66" s="185"/>
      <c r="C66" s="175"/>
      <c r="D66" s="86" t="s">
        <v>112</v>
      </c>
      <c r="E66" s="87">
        <v>439</v>
      </c>
      <c r="G66" s="82"/>
      <c r="H66" s="82"/>
    </row>
    <row r="67" spans="2:8" s="1" customFormat="1" ht="15.6" x14ac:dyDescent="0.3">
      <c r="B67" s="185"/>
      <c r="C67" s="175"/>
      <c r="D67" s="86" t="s">
        <v>113</v>
      </c>
      <c r="E67" s="87">
        <v>1172</v>
      </c>
      <c r="G67" s="82"/>
      <c r="H67" s="128"/>
    </row>
    <row r="68" spans="2:8" s="1" customFormat="1" ht="15.6" x14ac:dyDescent="0.3">
      <c r="B68" s="185"/>
      <c r="C68" s="175"/>
      <c r="D68" s="86" t="s">
        <v>114</v>
      </c>
      <c r="E68" s="87">
        <v>13</v>
      </c>
      <c r="G68" s="82"/>
      <c r="H68" s="82"/>
    </row>
    <row r="69" spans="2:8" s="1" customFormat="1" ht="15.6" x14ac:dyDescent="0.3">
      <c r="B69" s="185"/>
      <c r="C69" s="175"/>
      <c r="D69" s="86">
        <v>20659</v>
      </c>
      <c r="E69" s="87">
        <v>1034</v>
      </c>
      <c r="G69" s="82"/>
      <c r="H69" s="128"/>
    </row>
    <row r="70" spans="2:8" s="1" customFormat="1" ht="15.6" x14ac:dyDescent="0.3">
      <c r="B70" s="185"/>
      <c r="C70" s="175"/>
      <c r="D70" s="86" t="s">
        <v>115</v>
      </c>
      <c r="E70" s="87">
        <v>4</v>
      </c>
      <c r="G70" s="82"/>
      <c r="H70" s="82"/>
    </row>
    <row r="71" spans="2:8" s="1" customFormat="1" ht="15.6" x14ac:dyDescent="0.3">
      <c r="B71" s="185"/>
      <c r="C71" s="175"/>
      <c r="D71" s="86" t="s">
        <v>116</v>
      </c>
      <c r="E71" s="87">
        <v>27</v>
      </c>
      <c r="G71" s="82"/>
      <c r="H71" s="82"/>
    </row>
    <row r="72" spans="2:8" s="1" customFormat="1" ht="15.6" x14ac:dyDescent="0.3">
      <c r="B72" s="185"/>
      <c r="C72" s="175"/>
      <c r="D72" s="86" t="s">
        <v>117</v>
      </c>
      <c r="E72" s="87">
        <v>0</v>
      </c>
      <c r="G72" s="82"/>
      <c r="H72" s="82"/>
    </row>
    <row r="73" spans="2:8" s="1" customFormat="1" ht="15.6" x14ac:dyDescent="0.3">
      <c r="B73" s="185"/>
      <c r="C73" s="175"/>
      <c r="D73" s="86" t="s">
        <v>118</v>
      </c>
      <c r="E73" s="87">
        <v>39</v>
      </c>
      <c r="G73" s="82"/>
      <c r="H73" s="82"/>
    </row>
    <row r="74" spans="2:8" s="1" customFormat="1" ht="15.6" x14ac:dyDescent="0.3">
      <c r="B74" s="185"/>
      <c r="C74" s="175"/>
      <c r="D74" s="86" t="s">
        <v>119</v>
      </c>
      <c r="E74" s="87">
        <v>40</v>
      </c>
      <c r="G74" s="82"/>
      <c r="H74" s="82"/>
    </row>
    <row r="75" spans="2:8" s="1" customFormat="1" ht="15.6" x14ac:dyDescent="0.3">
      <c r="B75" s="185"/>
      <c r="C75" s="175"/>
      <c r="D75" s="86" t="s">
        <v>120</v>
      </c>
      <c r="E75" s="87">
        <v>34</v>
      </c>
      <c r="G75" s="82"/>
      <c r="H75" s="82"/>
    </row>
    <row r="76" spans="2:8" s="1" customFormat="1" ht="15.6" x14ac:dyDescent="0.3">
      <c r="B76" s="185"/>
      <c r="C76" s="175"/>
      <c r="D76" s="86" t="s">
        <v>121</v>
      </c>
      <c r="E76" s="87">
        <v>0</v>
      </c>
      <c r="G76" s="82"/>
      <c r="H76" s="82"/>
    </row>
    <row r="77" spans="2:8" s="1" customFormat="1" ht="15.6" x14ac:dyDescent="0.3">
      <c r="B77" s="185"/>
      <c r="C77" s="175"/>
      <c r="D77" s="86" t="s">
        <v>122</v>
      </c>
      <c r="E77" s="87">
        <v>16</v>
      </c>
      <c r="G77" s="82"/>
      <c r="H77" s="82"/>
    </row>
    <row r="78" spans="2:8" s="1" customFormat="1" ht="15.6" x14ac:dyDescent="0.3">
      <c r="B78" s="185"/>
      <c r="C78" s="175"/>
      <c r="D78" s="86" t="s">
        <v>123</v>
      </c>
      <c r="E78" s="87">
        <v>34</v>
      </c>
      <c r="G78" s="82"/>
      <c r="H78" s="82"/>
    </row>
    <row r="79" spans="2:8" s="1" customFormat="1" ht="16.2" thickBot="1" x14ac:dyDescent="0.35">
      <c r="B79" s="185"/>
      <c r="C79" s="176"/>
      <c r="D79" s="88" t="s">
        <v>124</v>
      </c>
      <c r="E79" s="89">
        <v>30</v>
      </c>
      <c r="G79" s="82"/>
      <c r="H79" s="82"/>
    </row>
    <row r="80" spans="2:8" s="1" customFormat="1" ht="16.2" thickBot="1" x14ac:dyDescent="0.35">
      <c r="B80" s="70" t="s">
        <v>6</v>
      </c>
      <c r="C80" s="90" t="s">
        <v>7</v>
      </c>
      <c r="D80" s="90" t="s">
        <v>7</v>
      </c>
      <c r="E80" s="129">
        <f>SUM(E6:E79)</f>
        <v>15585</v>
      </c>
      <c r="G80" s="82"/>
      <c r="H80" s="82"/>
    </row>
    <row r="81" spans="2:8" ht="16.2" thickBot="1" x14ac:dyDescent="0.35">
      <c r="B81" s="31"/>
      <c r="C81" s="1"/>
      <c r="D81" s="1"/>
      <c r="E81" s="11"/>
    </row>
    <row r="82" spans="2:8" ht="66" customHeight="1" thickBot="1" x14ac:dyDescent="0.35">
      <c r="B82" s="30" t="s">
        <v>11</v>
      </c>
      <c r="C82" s="4" t="s">
        <v>0</v>
      </c>
      <c r="D82" s="4" t="s">
        <v>9</v>
      </c>
      <c r="E82" s="12" t="s">
        <v>18</v>
      </c>
    </row>
    <row r="83" spans="2:8" s="1" customFormat="1" ht="15.75" customHeight="1" x14ac:dyDescent="0.3">
      <c r="B83" s="184" t="s">
        <v>13</v>
      </c>
      <c r="C83" s="172" t="s">
        <v>51</v>
      </c>
      <c r="D83" s="86" t="s">
        <v>52</v>
      </c>
      <c r="E83" s="87">
        <v>0</v>
      </c>
      <c r="G83" s="82"/>
    </row>
    <row r="84" spans="2:8" s="1" customFormat="1" ht="15.6" x14ac:dyDescent="0.3">
      <c r="B84" s="185"/>
      <c r="C84" s="173"/>
      <c r="D84" s="86" t="s">
        <v>53</v>
      </c>
      <c r="E84" s="87">
        <v>0</v>
      </c>
      <c r="G84" s="82"/>
    </row>
    <row r="85" spans="2:8" s="1" customFormat="1" ht="15.6" x14ac:dyDescent="0.3">
      <c r="B85" s="185"/>
      <c r="C85" s="173"/>
      <c r="D85" s="86" t="s">
        <v>54</v>
      </c>
      <c r="E85" s="87">
        <v>6</v>
      </c>
      <c r="G85" s="82"/>
    </row>
    <row r="86" spans="2:8" s="1" customFormat="1" ht="15.6" x14ac:dyDescent="0.3">
      <c r="B86" s="185"/>
      <c r="C86" s="173"/>
      <c r="D86" s="86" t="s">
        <v>55</v>
      </c>
      <c r="E86" s="87">
        <v>82</v>
      </c>
      <c r="G86" s="82"/>
    </row>
    <row r="87" spans="2:8" s="1" customFormat="1" ht="15.6" x14ac:dyDescent="0.3">
      <c r="B87" s="185"/>
      <c r="C87" s="173"/>
      <c r="D87" s="86" t="s">
        <v>56</v>
      </c>
      <c r="E87" s="87">
        <v>4</v>
      </c>
      <c r="G87" s="82"/>
    </row>
    <row r="88" spans="2:8" s="1" customFormat="1" ht="15.6" x14ac:dyDescent="0.3">
      <c r="B88" s="185"/>
      <c r="C88" s="173"/>
      <c r="D88" s="86">
        <v>20678</v>
      </c>
      <c r="E88" s="87">
        <v>40</v>
      </c>
      <c r="G88" s="82"/>
    </row>
    <row r="89" spans="2:8" s="1" customFormat="1" ht="15.6" x14ac:dyDescent="0.3">
      <c r="B89" s="185"/>
      <c r="C89" s="173"/>
      <c r="D89" s="86">
        <v>20685</v>
      </c>
      <c r="E89" s="87">
        <v>11</v>
      </c>
      <c r="G89" s="82"/>
    </row>
    <row r="90" spans="2:8" s="1" customFormat="1" ht="15.6" x14ac:dyDescent="0.3">
      <c r="B90" s="185"/>
      <c r="C90" s="173"/>
      <c r="D90" s="86" t="s">
        <v>59</v>
      </c>
      <c r="E90" s="87">
        <v>1</v>
      </c>
      <c r="G90" s="82"/>
    </row>
    <row r="91" spans="2:8" s="1" customFormat="1" ht="15.6" x14ac:dyDescent="0.3">
      <c r="B91" s="185"/>
      <c r="C91" s="173"/>
      <c r="D91" s="86" t="s">
        <v>60</v>
      </c>
      <c r="E91" s="87">
        <v>2</v>
      </c>
      <c r="G91" s="82"/>
    </row>
    <row r="92" spans="2:8" s="1" customFormat="1" ht="15.6" x14ac:dyDescent="0.3">
      <c r="B92" s="185"/>
      <c r="C92" s="173"/>
      <c r="D92" s="86" t="s">
        <v>61</v>
      </c>
      <c r="E92" s="87">
        <v>0</v>
      </c>
      <c r="G92" s="82"/>
    </row>
    <row r="93" spans="2:8" s="1" customFormat="1" ht="15.6" x14ac:dyDescent="0.3">
      <c r="B93" s="185"/>
      <c r="C93" s="173"/>
      <c r="D93" s="86" t="s">
        <v>62</v>
      </c>
      <c r="E93" s="87">
        <v>5</v>
      </c>
      <c r="G93" s="82"/>
    </row>
    <row r="94" spans="2:8" s="1" customFormat="1" ht="15.6" x14ac:dyDescent="0.3">
      <c r="B94" s="185"/>
      <c r="C94" s="173"/>
      <c r="D94" s="86" t="s">
        <v>63</v>
      </c>
      <c r="E94" s="87">
        <v>8</v>
      </c>
      <c r="G94" s="82"/>
    </row>
    <row r="95" spans="2:8" s="1" customFormat="1" ht="15.6" x14ac:dyDescent="0.3">
      <c r="B95" s="185"/>
      <c r="C95" s="172" t="s">
        <v>64</v>
      </c>
      <c r="D95" s="86" t="s">
        <v>65</v>
      </c>
      <c r="E95" s="87">
        <v>44</v>
      </c>
      <c r="G95" s="82"/>
      <c r="H95" s="82"/>
    </row>
    <row r="96" spans="2:8" s="1" customFormat="1" ht="15.6" x14ac:dyDescent="0.3">
      <c r="B96" s="185"/>
      <c r="C96" s="173"/>
      <c r="D96" s="86" t="s">
        <v>66</v>
      </c>
      <c r="E96" s="87">
        <v>59</v>
      </c>
      <c r="G96" s="82"/>
      <c r="H96" s="82"/>
    </row>
    <row r="97" spans="2:8" s="1" customFormat="1" ht="15.6" x14ac:dyDescent="0.3">
      <c r="B97" s="185"/>
      <c r="C97" s="173"/>
      <c r="D97" s="86" t="s">
        <v>67</v>
      </c>
      <c r="E97" s="87">
        <v>51</v>
      </c>
      <c r="G97" s="82"/>
      <c r="H97" s="82"/>
    </row>
    <row r="98" spans="2:8" s="1" customFormat="1" ht="15.6" x14ac:dyDescent="0.3">
      <c r="B98" s="185"/>
      <c r="C98" s="173"/>
      <c r="D98" s="86" t="s">
        <v>68</v>
      </c>
      <c r="E98" s="87">
        <v>0</v>
      </c>
      <c r="G98" s="82"/>
      <c r="H98" s="82"/>
    </row>
    <row r="99" spans="2:8" s="1" customFormat="1" ht="15.6" x14ac:dyDescent="0.3">
      <c r="B99" s="185"/>
      <c r="C99" s="173"/>
      <c r="D99" s="86" t="s">
        <v>69</v>
      </c>
      <c r="E99" s="87">
        <v>2</v>
      </c>
      <c r="G99" s="82"/>
      <c r="H99" s="82"/>
    </row>
    <row r="100" spans="2:8" s="1" customFormat="1" ht="15.6" x14ac:dyDescent="0.3">
      <c r="B100" s="185"/>
      <c r="C100" s="173"/>
      <c r="D100" s="86" t="s">
        <v>70</v>
      </c>
      <c r="E100" s="87">
        <v>1</v>
      </c>
      <c r="G100" s="82"/>
      <c r="H100" s="82"/>
    </row>
    <row r="101" spans="2:8" s="1" customFormat="1" ht="15.6" x14ac:dyDescent="0.3">
      <c r="B101" s="185"/>
      <c r="C101" s="173"/>
      <c r="D101" s="86" t="s">
        <v>71</v>
      </c>
      <c r="E101" s="87">
        <v>0</v>
      </c>
      <c r="G101" s="82"/>
      <c r="H101" s="82"/>
    </row>
    <row r="102" spans="2:8" s="1" customFormat="1" ht="15.6" x14ac:dyDescent="0.3">
      <c r="B102" s="185"/>
      <c r="C102" s="173"/>
      <c r="D102" s="86" t="s">
        <v>72</v>
      </c>
      <c r="E102" s="87">
        <v>18</v>
      </c>
      <c r="G102" s="82"/>
      <c r="H102" s="82"/>
    </row>
    <row r="103" spans="2:8" s="1" customFormat="1" ht="15.6" x14ac:dyDescent="0.3">
      <c r="B103" s="185"/>
      <c r="C103" s="173"/>
      <c r="D103" s="86" t="s">
        <v>73</v>
      </c>
      <c r="E103" s="87">
        <v>0</v>
      </c>
      <c r="G103" s="82"/>
      <c r="H103" s="82"/>
    </row>
    <row r="104" spans="2:8" s="1" customFormat="1" ht="15.6" x14ac:dyDescent="0.3">
      <c r="B104" s="185"/>
      <c r="C104" s="173"/>
      <c r="D104" s="86">
        <v>20622</v>
      </c>
      <c r="E104" s="87">
        <v>4</v>
      </c>
      <c r="G104" s="82"/>
      <c r="H104" s="82"/>
    </row>
    <row r="105" spans="2:8" s="1" customFormat="1" ht="15.6" x14ac:dyDescent="0.3">
      <c r="B105" s="185"/>
      <c r="C105" s="173"/>
      <c r="D105" s="86" t="s">
        <v>74</v>
      </c>
      <c r="E105" s="87">
        <v>1</v>
      </c>
      <c r="G105" s="82"/>
      <c r="H105" s="82"/>
    </row>
    <row r="106" spans="2:8" s="1" customFormat="1" ht="15.6" x14ac:dyDescent="0.3">
      <c r="B106" s="185"/>
      <c r="C106" s="173"/>
      <c r="D106" s="86" t="s">
        <v>75</v>
      </c>
      <c r="E106" s="87">
        <v>0</v>
      </c>
      <c r="G106" s="82"/>
      <c r="H106" s="82"/>
    </row>
    <row r="107" spans="2:8" s="1" customFormat="1" ht="15.6" x14ac:dyDescent="0.3">
      <c r="B107" s="185"/>
      <c r="C107" s="173"/>
      <c r="D107" s="86" t="s">
        <v>76</v>
      </c>
      <c r="E107" s="87">
        <v>3</v>
      </c>
      <c r="G107" s="82"/>
      <c r="H107" s="82"/>
    </row>
    <row r="108" spans="2:8" s="1" customFormat="1" ht="15.6" x14ac:dyDescent="0.3">
      <c r="B108" s="185"/>
      <c r="C108" s="173"/>
      <c r="D108" s="86" t="s">
        <v>77</v>
      </c>
      <c r="E108" s="87">
        <v>50</v>
      </c>
      <c r="G108" s="82"/>
      <c r="H108" s="82"/>
    </row>
    <row r="109" spans="2:8" s="1" customFormat="1" ht="15.6" x14ac:dyDescent="0.3">
      <c r="B109" s="185"/>
      <c r="C109" s="173"/>
      <c r="D109" s="86" t="s">
        <v>78</v>
      </c>
      <c r="E109" s="87">
        <v>0</v>
      </c>
      <c r="G109" s="82"/>
      <c r="H109" s="82"/>
    </row>
    <row r="110" spans="2:8" s="1" customFormat="1" ht="15.6" x14ac:dyDescent="0.3">
      <c r="B110" s="185"/>
      <c r="C110" s="173"/>
      <c r="D110" s="86" t="s">
        <v>79</v>
      </c>
      <c r="E110" s="87">
        <v>1</v>
      </c>
      <c r="G110" s="82"/>
      <c r="H110" s="82"/>
    </row>
    <row r="111" spans="2:8" s="1" customFormat="1" ht="15.6" x14ac:dyDescent="0.3">
      <c r="B111" s="185"/>
      <c r="C111" s="173"/>
      <c r="D111" s="86" t="s">
        <v>80</v>
      </c>
      <c r="E111" s="87">
        <v>34</v>
      </c>
      <c r="G111" s="82"/>
      <c r="H111" s="82"/>
    </row>
    <row r="112" spans="2:8" s="1" customFormat="1" ht="15.6" x14ac:dyDescent="0.3">
      <c r="B112" s="185"/>
      <c r="C112" s="173"/>
      <c r="D112" s="86" t="s">
        <v>81</v>
      </c>
      <c r="E112" s="87">
        <v>6</v>
      </c>
      <c r="G112" s="82"/>
      <c r="H112" s="82"/>
    </row>
    <row r="113" spans="2:8" s="1" customFormat="1" ht="15.6" x14ac:dyDescent="0.3">
      <c r="B113" s="185"/>
      <c r="C113" s="173"/>
      <c r="D113" s="86" t="s">
        <v>82</v>
      </c>
      <c r="E113" s="87">
        <v>1</v>
      </c>
      <c r="G113" s="82"/>
      <c r="H113" s="82"/>
    </row>
    <row r="114" spans="2:8" s="1" customFormat="1" ht="15.6" x14ac:dyDescent="0.3">
      <c r="B114" s="185"/>
      <c r="C114" s="173"/>
      <c r="D114" s="86" t="s">
        <v>83</v>
      </c>
      <c r="E114" s="87">
        <v>0</v>
      </c>
      <c r="G114" s="82"/>
      <c r="H114" s="82"/>
    </row>
    <row r="115" spans="2:8" s="1" customFormat="1" ht="15.6" x14ac:dyDescent="0.3">
      <c r="B115" s="185"/>
      <c r="C115" s="173"/>
      <c r="D115" s="86" t="s">
        <v>84</v>
      </c>
      <c r="E115" s="87">
        <v>13</v>
      </c>
      <c r="G115" s="82"/>
      <c r="H115" s="82"/>
    </row>
    <row r="116" spans="2:8" s="1" customFormat="1" ht="15.6" x14ac:dyDescent="0.3">
      <c r="B116" s="185"/>
      <c r="C116" s="173"/>
      <c r="D116" s="86" t="s">
        <v>85</v>
      </c>
      <c r="E116" s="87">
        <v>10</v>
      </c>
      <c r="G116" s="82"/>
      <c r="H116" s="82"/>
    </row>
    <row r="117" spans="2:8" s="1" customFormat="1" ht="15.6" x14ac:dyDescent="0.3">
      <c r="B117" s="185"/>
      <c r="C117" s="173"/>
      <c r="D117" s="86" t="s">
        <v>86</v>
      </c>
      <c r="E117" s="87">
        <v>5</v>
      </c>
      <c r="G117" s="82"/>
      <c r="H117" s="82"/>
    </row>
    <row r="118" spans="2:8" s="1" customFormat="1" ht="15.6" x14ac:dyDescent="0.3">
      <c r="B118" s="185"/>
      <c r="C118" s="173"/>
      <c r="D118" s="86" t="s">
        <v>87</v>
      </c>
      <c r="E118" s="87">
        <v>4</v>
      </c>
      <c r="G118" s="82"/>
      <c r="H118" s="82"/>
    </row>
    <row r="119" spans="2:8" s="1" customFormat="1" ht="15.6" x14ac:dyDescent="0.3">
      <c r="B119" s="185"/>
      <c r="C119" s="173"/>
      <c r="D119" s="86" t="s">
        <v>88</v>
      </c>
      <c r="E119" s="87">
        <v>4</v>
      </c>
      <c r="G119" s="82"/>
      <c r="H119" s="82"/>
    </row>
    <row r="120" spans="2:8" s="1" customFormat="1" ht="15.6" x14ac:dyDescent="0.3">
      <c r="B120" s="185"/>
      <c r="C120" s="173"/>
      <c r="D120" s="86" t="s">
        <v>89</v>
      </c>
      <c r="E120" s="87">
        <v>21</v>
      </c>
      <c r="G120" s="82"/>
      <c r="H120" s="82"/>
    </row>
    <row r="121" spans="2:8" s="1" customFormat="1" ht="15" customHeight="1" x14ac:dyDescent="0.3">
      <c r="B121" s="185"/>
      <c r="C121" s="174" t="s">
        <v>90</v>
      </c>
      <c r="D121" s="86">
        <v>20601</v>
      </c>
      <c r="E121" s="87">
        <v>1</v>
      </c>
    </row>
    <row r="122" spans="2:8" s="1" customFormat="1" ht="15" customHeight="1" x14ac:dyDescent="0.3">
      <c r="B122" s="185"/>
      <c r="C122" s="175"/>
      <c r="D122" s="86">
        <v>20607</v>
      </c>
      <c r="E122" s="87">
        <v>26</v>
      </c>
    </row>
    <row r="123" spans="2:8" s="1" customFormat="1" ht="15" customHeight="1" x14ac:dyDescent="0.3">
      <c r="B123" s="185"/>
      <c r="C123" s="175"/>
      <c r="D123" s="86" t="s">
        <v>91</v>
      </c>
      <c r="E123" s="87">
        <v>0</v>
      </c>
    </row>
    <row r="124" spans="2:8" s="1" customFormat="1" ht="15.6" x14ac:dyDescent="0.3">
      <c r="B124" s="185"/>
      <c r="C124" s="175"/>
      <c r="D124" s="86">
        <v>20613</v>
      </c>
      <c r="E124" s="87">
        <v>35</v>
      </c>
    </row>
    <row r="125" spans="2:8" s="1" customFormat="1" ht="15.6" x14ac:dyDescent="0.3">
      <c r="B125" s="185"/>
      <c r="C125" s="175"/>
      <c r="D125" s="86" t="s">
        <v>92</v>
      </c>
      <c r="E125" s="87">
        <v>0</v>
      </c>
    </row>
    <row r="126" spans="2:8" s="1" customFormat="1" ht="15.6" x14ac:dyDescent="0.3">
      <c r="B126" s="185"/>
      <c r="C126" s="175"/>
      <c r="D126" s="86">
        <v>20744</v>
      </c>
      <c r="E126" s="87">
        <v>0</v>
      </c>
    </row>
    <row r="127" spans="2:8" s="1" customFormat="1" ht="15.6" x14ac:dyDescent="0.3">
      <c r="B127" s="185"/>
      <c r="C127" s="175"/>
      <c r="D127" s="86" t="s">
        <v>95</v>
      </c>
      <c r="E127" s="87">
        <v>2</v>
      </c>
    </row>
    <row r="128" spans="2:8" s="1" customFormat="1" ht="15.6" x14ac:dyDescent="0.3">
      <c r="B128" s="185"/>
      <c r="C128" s="174" t="s">
        <v>96</v>
      </c>
      <c r="D128" s="86" t="s">
        <v>97</v>
      </c>
      <c r="E128" s="87"/>
      <c r="G128" s="82"/>
    </row>
    <row r="129" spans="2:7" s="1" customFormat="1" ht="15.6" x14ac:dyDescent="0.3">
      <c r="B129" s="185"/>
      <c r="C129" s="175"/>
      <c r="D129" s="86" t="s">
        <v>98</v>
      </c>
      <c r="E129" s="87">
        <v>7</v>
      </c>
      <c r="G129" s="82"/>
    </row>
    <row r="130" spans="2:7" s="1" customFormat="1" ht="15.6" x14ac:dyDescent="0.3">
      <c r="B130" s="185"/>
      <c r="C130" s="175"/>
      <c r="D130" s="86" t="s">
        <v>99</v>
      </c>
      <c r="E130" s="87">
        <v>2</v>
      </c>
      <c r="G130" s="82"/>
    </row>
    <row r="131" spans="2:7" s="1" customFormat="1" ht="15.6" x14ac:dyDescent="0.3">
      <c r="B131" s="185"/>
      <c r="C131" s="175"/>
      <c r="D131" s="86" t="s">
        <v>100</v>
      </c>
      <c r="E131" s="87">
        <v>22</v>
      </c>
      <c r="G131" s="82"/>
    </row>
    <row r="132" spans="2:7" s="1" customFormat="1" ht="15.6" x14ac:dyDescent="0.3">
      <c r="B132" s="185"/>
      <c r="C132" s="175"/>
      <c r="D132" s="86" t="s">
        <v>101</v>
      </c>
      <c r="E132" s="87">
        <v>6</v>
      </c>
      <c r="G132" s="82"/>
    </row>
    <row r="133" spans="2:7" s="1" customFormat="1" ht="15.6" x14ac:dyDescent="0.3">
      <c r="B133" s="185"/>
      <c r="C133" s="175"/>
      <c r="D133" s="86" t="s">
        <v>102</v>
      </c>
      <c r="E133" s="87">
        <v>7</v>
      </c>
      <c r="G133" s="82"/>
    </row>
    <row r="134" spans="2:7" s="1" customFormat="1" ht="15.6" x14ac:dyDescent="0.3">
      <c r="B134" s="185"/>
      <c r="C134" s="175"/>
      <c r="D134" s="86" t="s">
        <v>103</v>
      </c>
      <c r="E134" s="87">
        <v>5</v>
      </c>
      <c r="G134" s="82"/>
    </row>
    <row r="135" spans="2:7" s="1" customFormat="1" ht="15.6" x14ac:dyDescent="0.3">
      <c r="B135" s="185"/>
      <c r="C135" s="175"/>
      <c r="D135" s="86" t="s">
        <v>104</v>
      </c>
      <c r="E135" s="87">
        <v>3</v>
      </c>
      <c r="G135" s="82"/>
    </row>
    <row r="136" spans="2:7" s="1" customFormat="1" ht="15.6" x14ac:dyDescent="0.3">
      <c r="B136" s="185"/>
      <c r="C136" s="175"/>
      <c r="D136" s="86" t="s">
        <v>105</v>
      </c>
      <c r="E136" s="87">
        <v>2</v>
      </c>
      <c r="G136" s="82"/>
    </row>
    <row r="137" spans="2:7" s="1" customFormat="1" ht="15.6" x14ac:dyDescent="0.3">
      <c r="B137" s="185"/>
      <c r="C137" s="175"/>
      <c r="D137" s="86" t="s">
        <v>106</v>
      </c>
      <c r="E137" s="87">
        <v>0</v>
      </c>
      <c r="G137" s="82"/>
    </row>
    <row r="138" spans="2:7" s="1" customFormat="1" ht="15.6" x14ac:dyDescent="0.3">
      <c r="B138" s="185"/>
      <c r="C138" s="175"/>
      <c r="D138" s="86" t="s">
        <v>107</v>
      </c>
      <c r="E138" s="87">
        <v>4</v>
      </c>
      <c r="G138" s="82"/>
    </row>
    <row r="139" spans="2:7" s="1" customFormat="1" ht="15.6" x14ac:dyDescent="0.3">
      <c r="B139" s="185"/>
      <c r="C139" s="175"/>
      <c r="D139" s="86" t="s">
        <v>108</v>
      </c>
      <c r="E139" s="87">
        <v>1</v>
      </c>
      <c r="G139" s="82"/>
    </row>
    <row r="140" spans="2:7" s="1" customFormat="1" ht="15.6" x14ac:dyDescent="0.3">
      <c r="B140" s="185"/>
      <c r="C140" s="175"/>
      <c r="D140" s="86" t="s">
        <v>109</v>
      </c>
      <c r="E140" s="87">
        <v>33</v>
      </c>
      <c r="G140" s="82"/>
    </row>
    <row r="141" spans="2:7" s="1" customFormat="1" ht="15.6" x14ac:dyDescent="0.3">
      <c r="B141" s="185"/>
      <c r="C141" s="175"/>
      <c r="D141" s="86" t="s">
        <v>110</v>
      </c>
      <c r="E141" s="87">
        <v>0</v>
      </c>
      <c r="G141" s="82"/>
    </row>
    <row r="142" spans="2:7" s="1" customFormat="1" ht="15.6" x14ac:dyDescent="0.3">
      <c r="B142" s="185"/>
      <c r="C142" s="175"/>
      <c r="D142" s="86" t="s">
        <v>111</v>
      </c>
      <c r="E142" s="87">
        <v>9</v>
      </c>
      <c r="G142" s="82"/>
    </row>
    <row r="143" spans="2:7" s="1" customFormat="1" ht="15.6" x14ac:dyDescent="0.3">
      <c r="B143" s="185"/>
      <c r="C143" s="175"/>
      <c r="D143" s="86" t="s">
        <v>112</v>
      </c>
      <c r="E143" s="87">
        <v>27</v>
      </c>
      <c r="G143" s="82"/>
    </row>
    <row r="144" spans="2:7" s="1" customFormat="1" ht="15.6" x14ac:dyDescent="0.3">
      <c r="B144" s="185"/>
      <c r="C144" s="175"/>
      <c r="D144" s="86" t="s">
        <v>113</v>
      </c>
      <c r="E144" s="87">
        <v>164</v>
      </c>
      <c r="G144" s="82"/>
    </row>
    <row r="145" spans="2:7" s="1" customFormat="1" ht="15.6" x14ac:dyDescent="0.3">
      <c r="B145" s="185"/>
      <c r="C145" s="175"/>
      <c r="D145" s="86" t="s">
        <v>114</v>
      </c>
      <c r="E145" s="87">
        <v>0</v>
      </c>
      <c r="G145" s="82"/>
    </row>
    <row r="146" spans="2:7" s="1" customFormat="1" ht="15.6" x14ac:dyDescent="0.3">
      <c r="B146" s="185"/>
      <c r="C146" s="175"/>
      <c r="D146" s="86">
        <v>20659</v>
      </c>
      <c r="E146" s="87">
        <v>56</v>
      </c>
      <c r="G146" s="82"/>
    </row>
    <row r="147" spans="2:7" s="1" customFormat="1" ht="15.6" x14ac:dyDescent="0.3">
      <c r="B147" s="185"/>
      <c r="C147" s="175"/>
      <c r="D147" s="86" t="s">
        <v>115</v>
      </c>
      <c r="E147" s="87">
        <v>1</v>
      </c>
      <c r="G147" s="82"/>
    </row>
    <row r="148" spans="2:7" s="1" customFormat="1" ht="15.6" x14ac:dyDescent="0.3">
      <c r="B148" s="185"/>
      <c r="C148" s="175"/>
      <c r="D148" s="86" t="s">
        <v>116</v>
      </c>
      <c r="E148" s="87">
        <v>1</v>
      </c>
      <c r="G148" s="82"/>
    </row>
    <row r="149" spans="2:7" s="1" customFormat="1" ht="15.6" x14ac:dyDescent="0.3">
      <c r="B149" s="185"/>
      <c r="C149" s="175"/>
      <c r="D149" s="86" t="s">
        <v>117</v>
      </c>
      <c r="E149" s="87">
        <v>0</v>
      </c>
      <c r="G149" s="82"/>
    </row>
    <row r="150" spans="2:7" s="1" customFormat="1" ht="15.6" x14ac:dyDescent="0.3">
      <c r="B150" s="185"/>
      <c r="C150" s="175"/>
      <c r="D150" s="86" t="s">
        <v>118</v>
      </c>
      <c r="E150" s="87">
        <v>1</v>
      </c>
      <c r="G150" s="82"/>
    </row>
    <row r="151" spans="2:7" s="1" customFormat="1" ht="15.6" x14ac:dyDescent="0.3">
      <c r="B151" s="185"/>
      <c r="C151" s="175"/>
      <c r="D151" s="86" t="s">
        <v>119</v>
      </c>
      <c r="E151" s="87">
        <v>4</v>
      </c>
      <c r="G151" s="82"/>
    </row>
    <row r="152" spans="2:7" s="1" customFormat="1" ht="15.6" x14ac:dyDescent="0.3">
      <c r="B152" s="185"/>
      <c r="C152" s="175"/>
      <c r="D152" s="86" t="s">
        <v>120</v>
      </c>
      <c r="E152" s="87">
        <v>3</v>
      </c>
      <c r="G152" s="82"/>
    </row>
    <row r="153" spans="2:7" s="1" customFormat="1" ht="15.6" x14ac:dyDescent="0.3">
      <c r="B153" s="185"/>
      <c r="C153" s="175"/>
      <c r="D153" s="86" t="s">
        <v>121</v>
      </c>
      <c r="E153" s="87">
        <v>0</v>
      </c>
      <c r="G153" s="82"/>
    </row>
    <row r="154" spans="2:7" s="1" customFormat="1" ht="15.6" x14ac:dyDescent="0.3">
      <c r="B154" s="185"/>
      <c r="C154" s="175"/>
      <c r="D154" s="86" t="s">
        <v>122</v>
      </c>
      <c r="E154" s="87">
        <v>0</v>
      </c>
      <c r="G154" s="82"/>
    </row>
    <row r="155" spans="2:7" s="1" customFormat="1" ht="15.6" x14ac:dyDescent="0.3">
      <c r="B155" s="185"/>
      <c r="C155" s="175"/>
      <c r="D155" s="86" t="s">
        <v>123</v>
      </c>
      <c r="E155" s="87">
        <v>0</v>
      </c>
      <c r="G155" s="82"/>
    </row>
    <row r="156" spans="2:7" s="1" customFormat="1" ht="16.2" thickBot="1" x14ac:dyDescent="0.35">
      <c r="B156" s="185"/>
      <c r="C156" s="176"/>
      <c r="D156" s="88" t="s">
        <v>124</v>
      </c>
      <c r="E156" s="89">
        <v>2</v>
      </c>
      <c r="G156" s="82"/>
    </row>
    <row r="157" spans="2:7" s="1" customFormat="1" ht="16.2" thickBot="1" x14ac:dyDescent="0.35">
      <c r="B157" s="70" t="s">
        <v>6</v>
      </c>
      <c r="C157" s="90" t="s">
        <v>7</v>
      </c>
      <c r="D157" s="90" t="s">
        <v>7</v>
      </c>
      <c r="E157" s="129">
        <f>SUM(E83:E156)</f>
        <v>915</v>
      </c>
      <c r="G157" s="82"/>
    </row>
    <row r="158" spans="2:7" ht="16.2" thickBot="1" x14ac:dyDescent="0.35">
      <c r="B158" s="25"/>
      <c r="C158" s="28"/>
      <c r="D158" s="28"/>
      <c r="E158" s="29"/>
    </row>
    <row r="159" spans="2:7" ht="63" thickBot="1" x14ac:dyDescent="0.35">
      <c r="B159" s="30" t="s">
        <v>11</v>
      </c>
      <c r="C159" s="30" t="s">
        <v>0</v>
      </c>
      <c r="D159" s="30" t="s">
        <v>9</v>
      </c>
      <c r="E159" s="38" t="s">
        <v>18</v>
      </c>
    </row>
    <row r="160" spans="2:7" s="1" customFormat="1" ht="15.75" customHeight="1" x14ac:dyDescent="0.3">
      <c r="B160" s="184" t="s">
        <v>10</v>
      </c>
      <c r="C160" s="172" t="s">
        <v>51</v>
      </c>
      <c r="D160" s="86" t="s">
        <v>52</v>
      </c>
      <c r="E160" s="87">
        <v>0</v>
      </c>
    </row>
    <row r="161" spans="2:5" s="1" customFormat="1" ht="15.6" x14ac:dyDescent="0.3">
      <c r="B161" s="185"/>
      <c r="C161" s="173"/>
      <c r="D161" s="86" t="s">
        <v>53</v>
      </c>
      <c r="E161" s="87">
        <v>0</v>
      </c>
    </row>
    <row r="162" spans="2:5" s="1" customFormat="1" ht="15.6" x14ac:dyDescent="0.3">
      <c r="B162" s="185"/>
      <c r="C162" s="173"/>
      <c r="D162" s="86" t="s">
        <v>54</v>
      </c>
      <c r="E162" s="87">
        <v>10</v>
      </c>
    </row>
    <row r="163" spans="2:5" s="1" customFormat="1" ht="15.6" x14ac:dyDescent="0.3">
      <c r="B163" s="185"/>
      <c r="C163" s="173"/>
      <c r="D163" s="86" t="s">
        <v>55</v>
      </c>
      <c r="E163" s="87">
        <v>9</v>
      </c>
    </row>
    <row r="164" spans="2:5" s="1" customFormat="1" ht="15.6" x14ac:dyDescent="0.3">
      <c r="B164" s="185"/>
      <c r="C164" s="173"/>
      <c r="D164" s="86" t="s">
        <v>56</v>
      </c>
      <c r="E164" s="87">
        <v>1</v>
      </c>
    </row>
    <row r="165" spans="2:5" s="1" customFormat="1" ht="15.6" x14ac:dyDescent="0.3">
      <c r="B165" s="185"/>
      <c r="C165" s="173"/>
      <c r="D165" s="86">
        <v>20678</v>
      </c>
      <c r="E165" s="87">
        <v>61</v>
      </c>
    </row>
    <row r="166" spans="2:5" s="1" customFormat="1" ht="15.6" x14ac:dyDescent="0.3">
      <c r="B166" s="185"/>
      <c r="C166" s="173"/>
      <c r="D166" s="86" t="s">
        <v>58</v>
      </c>
      <c r="E166" s="87">
        <v>6</v>
      </c>
    </row>
    <row r="167" spans="2:5" s="1" customFormat="1" ht="15.6" x14ac:dyDescent="0.3">
      <c r="B167" s="185"/>
      <c r="C167" s="173"/>
      <c r="D167" s="86" t="s">
        <v>59</v>
      </c>
      <c r="E167" s="87">
        <v>11</v>
      </c>
    </row>
    <row r="168" spans="2:5" s="1" customFormat="1" ht="15.6" x14ac:dyDescent="0.3">
      <c r="B168" s="185"/>
      <c r="C168" s="173"/>
      <c r="D168" s="86" t="s">
        <v>60</v>
      </c>
      <c r="E168" s="87">
        <v>2</v>
      </c>
    </row>
    <row r="169" spans="2:5" s="1" customFormat="1" ht="15.6" x14ac:dyDescent="0.3">
      <c r="B169" s="185"/>
      <c r="C169" s="173"/>
      <c r="D169" s="86" t="s">
        <v>61</v>
      </c>
      <c r="E169" s="87">
        <v>0</v>
      </c>
    </row>
    <row r="170" spans="2:5" s="1" customFormat="1" ht="15.6" x14ac:dyDescent="0.3">
      <c r="B170" s="185"/>
      <c r="C170" s="173"/>
      <c r="D170" s="86" t="s">
        <v>62</v>
      </c>
      <c r="E170" s="87">
        <v>21</v>
      </c>
    </row>
    <row r="171" spans="2:5" s="1" customFormat="1" ht="15.6" x14ac:dyDescent="0.3">
      <c r="B171" s="185"/>
      <c r="C171" s="173"/>
      <c r="D171" s="86" t="s">
        <v>63</v>
      </c>
      <c r="E171" s="87">
        <v>17</v>
      </c>
    </row>
    <row r="172" spans="2:5" s="1" customFormat="1" ht="15.6" x14ac:dyDescent="0.3">
      <c r="B172" s="185"/>
      <c r="C172" s="172" t="s">
        <v>64</v>
      </c>
      <c r="D172" s="86" t="s">
        <v>65</v>
      </c>
      <c r="E172" s="87">
        <v>35</v>
      </c>
    </row>
    <row r="173" spans="2:5" s="1" customFormat="1" ht="15.6" x14ac:dyDescent="0.3">
      <c r="B173" s="185"/>
      <c r="C173" s="173"/>
      <c r="D173" s="86" t="s">
        <v>66</v>
      </c>
      <c r="E173" s="87">
        <v>57</v>
      </c>
    </row>
    <row r="174" spans="2:5" s="1" customFormat="1" ht="15.6" x14ac:dyDescent="0.3">
      <c r="B174" s="185"/>
      <c r="C174" s="173"/>
      <c r="D174" s="86" t="s">
        <v>67</v>
      </c>
      <c r="E174" s="87">
        <v>79</v>
      </c>
    </row>
    <row r="175" spans="2:5" s="1" customFormat="1" ht="15.6" x14ac:dyDescent="0.3">
      <c r="B175" s="185"/>
      <c r="C175" s="173"/>
      <c r="D175" s="86" t="s">
        <v>68</v>
      </c>
      <c r="E175" s="87">
        <v>0</v>
      </c>
    </row>
    <row r="176" spans="2:5" s="1" customFormat="1" ht="15.6" x14ac:dyDescent="0.3">
      <c r="B176" s="185"/>
      <c r="C176" s="173"/>
      <c r="D176" s="86" t="s">
        <v>69</v>
      </c>
      <c r="E176" s="87">
        <v>2</v>
      </c>
    </row>
    <row r="177" spans="2:5" s="1" customFormat="1" ht="15.6" x14ac:dyDescent="0.3">
      <c r="B177" s="185"/>
      <c r="C177" s="173"/>
      <c r="D177" s="86" t="s">
        <v>70</v>
      </c>
      <c r="E177" s="87">
        <v>0</v>
      </c>
    </row>
    <row r="178" spans="2:5" s="1" customFormat="1" ht="15.6" x14ac:dyDescent="0.3">
      <c r="B178" s="185"/>
      <c r="C178" s="173"/>
      <c r="D178" s="86" t="s">
        <v>71</v>
      </c>
      <c r="E178" s="87">
        <v>0</v>
      </c>
    </row>
    <row r="179" spans="2:5" s="1" customFormat="1" ht="15.6" x14ac:dyDescent="0.3">
      <c r="B179" s="185"/>
      <c r="C179" s="173"/>
      <c r="D179" s="86" t="s">
        <v>72</v>
      </c>
      <c r="E179" s="87">
        <v>10</v>
      </c>
    </row>
    <row r="180" spans="2:5" s="1" customFormat="1" ht="15.6" x14ac:dyDescent="0.3">
      <c r="B180" s="185"/>
      <c r="C180" s="173"/>
      <c r="D180" s="86" t="s">
        <v>73</v>
      </c>
      <c r="E180" s="87">
        <v>0</v>
      </c>
    </row>
    <row r="181" spans="2:5" s="1" customFormat="1" ht="15.6" x14ac:dyDescent="0.3">
      <c r="B181" s="185"/>
      <c r="C181" s="173"/>
      <c r="D181" s="86">
        <v>20622</v>
      </c>
      <c r="E181" s="87">
        <v>1</v>
      </c>
    </row>
    <row r="182" spans="2:5" s="1" customFormat="1" ht="15.6" x14ac:dyDescent="0.3">
      <c r="B182" s="185"/>
      <c r="C182" s="173"/>
      <c r="D182" s="86" t="s">
        <v>74</v>
      </c>
      <c r="E182" s="87">
        <v>3</v>
      </c>
    </row>
    <row r="183" spans="2:5" s="1" customFormat="1" ht="15.6" x14ac:dyDescent="0.3">
      <c r="B183" s="185"/>
      <c r="C183" s="173"/>
      <c r="D183" s="86" t="s">
        <v>75</v>
      </c>
      <c r="E183" s="87">
        <v>0</v>
      </c>
    </row>
    <row r="184" spans="2:5" s="1" customFormat="1" ht="15.6" x14ac:dyDescent="0.3">
      <c r="B184" s="185"/>
      <c r="C184" s="173"/>
      <c r="D184" s="86" t="s">
        <v>76</v>
      </c>
      <c r="E184" s="87">
        <v>4</v>
      </c>
    </row>
    <row r="185" spans="2:5" s="1" customFormat="1" ht="15.6" x14ac:dyDescent="0.3">
      <c r="B185" s="185"/>
      <c r="C185" s="173"/>
      <c r="D185" s="86" t="s">
        <v>77</v>
      </c>
      <c r="E185" s="87">
        <v>9</v>
      </c>
    </row>
    <row r="186" spans="2:5" s="1" customFormat="1" ht="15.6" x14ac:dyDescent="0.3">
      <c r="B186" s="185"/>
      <c r="C186" s="173"/>
      <c r="D186" s="86" t="s">
        <v>78</v>
      </c>
      <c r="E186" s="87">
        <v>0</v>
      </c>
    </row>
    <row r="187" spans="2:5" s="1" customFormat="1" ht="15.6" x14ac:dyDescent="0.3">
      <c r="B187" s="185"/>
      <c r="C187" s="173"/>
      <c r="D187" s="86" t="s">
        <v>79</v>
      </c>
      <c r="E187" s="87">
        <v>0</v>
      </c>
    </row>
    <row r="188" spans="2:5" s="1" customFormat="1" ht="15.6" x14ac:dyDescent="0.3">
      <c r="B188" s="185"/>
      <c r="C188" s="173"/>
      <c r="D188" s="86" t="s">
        <v>80</v>
      </c>
      <c r="E188" s="87">
        <v>62</v>
      </c>
    </row>
    <row r="189" spans="2:5" s="1" customFormat="1" ht="15.6" x14ac:dyDescent="0.3">
      <c r="B189" s="185"/>
      <c r="C189" s="173"/>
      <c r="D189" s="86" t="s">
        <v>81</v>
      </c>
      <c r="E189" s="87">
        <v>1</v>
      </c>
    </row>
    <row r="190" spans="2:5" s="1" customFormat="1" ht="15.6" x14ac:dyDescent="0.3">
      <c r="B190" s="185"/>
      <c r="C190" s="173"/>
      <c r="D190" s="86" t="s">
        <v>82</v>
      </c>
      <c r="E190" s="87">
        <v>0</v>
      </c>
    </row>
    <row r="191" spans="2:5" s="1" customFormat="1" ht="15.6" x14ac:dyDescent="0.3">
      <c r="B191" s="185"/>
      <c r="C191" s="173"/>
      <c r="D191" s="86" t="s">
        <v>83</v>
      </c>
      <c r="E191" s="87">
        <v>0</v>
      </c>
    </row>
    <row r="192" spans="2:5" s="1" customFormat="1" ht="15.6" x14ac:dyDescent="0.3">
      <c r="B192" s="185"/>
      <c r="C192" s="173"/>
      <c r="D192" s="86" t="s">
        <v>84</v>
      </c>
      <c r="E192" s="87">
        <v>0</v>
      </c>
    </row>
    <row r="193" spans="2:5" s="1" customFormat="1" ht="15.6" x14ac:dyDescent="0.3">
      <c r="B193" s="185"/>
      <c r="C193" s="173"/>
      <c r="D193" s="86" t="s">
        <v>85</v>
      </c>
      <c r="E193" s="87">
        <v>9</v>
      </c>
    </row>
    <row r="194" spans="2:5" s="1" customFormat="1" ht="15.6" x14ac:dyDescent="0.3">
      <c r="B194" s="185"/>
      <c r="C194" s="173"/>
      <c r="D194" s="86" t="s">
        <v>86</v>
      </c>
      <c r="E194" s="87">
        <v>0</v>
      </c>
    </row>
    <row r="195" spans="2:5" s="1" customFormat="1" ht="15.6" x14ac:dyDescent="0.3">
      <c r="B195" s="185"/>
      <c r="C195" s="173"/>
      <c r="D195" s="86" t="s">
        <v>87</v>
      </c>
      <c r="E195" s="87">
        <v>3</v>
      </c>
    </row>
    <row r="196" spans="2:5" s="1" customFormat="1" ht="15.6" x14ac:dyDescent="0.3">
      <c r="B196" s="185"/>
      <c r="C196" s="173"/>
      <c r="D196" s="86" t="s">
        <v>88</v>
      </c>
      <c r="E196" s="87">
        <v>21</v>
      </c>
    </row>
    <row r="197" spans="2:5" s="1" customFormat="1" ht="15.6" x14ac:dyDescent="0.3">
      <c r="B197" s="185"/>
      <c r="C197" s="173"/>
      <c r="D197" s="86" t="s">
        <v>89</v>
      </c>
      <c r="E197" s="87">
        <v>54</v>
      </c>
    </row>
    <row r="198" spans="2:5" s="1" customFormat="1" ht="15" customHeight="1" x14ac:dyDescent="0.3">
      <c r="B198" s="185"/>
      <c r="C198" s="174" t="s">
        <v>90</v>
      </c>
      <c r="D198" s="86">
        <v>20601</v>
      </c>
      <c r="E198" s="87">
        <v>0</v>
      </c>
    </row>
    <row r="199" spans="2:5" s="1" customFormat="1" ht="15" customHeight="1" x14ac:dyDescent="0.3">
      <c r="B199" s="185"/>
      <c r="C199" s="175"/>
      <c r="D199" s="86">
        <v>20607</v>
      </c>
      <c r="E199" s="87">
        <v>19</v>
      </c>
    </row>
    <row r="200" spans="2:5" s="1" customFormat="1" ht="15" customHeight="1" x14ac:dyDescent="0.3">
      <c r="B200" s="185"/>
      <c r="C200" s="175"/>
      <c r="D200" s="86" t="s">
        <v>91</v>
      </c>
      <c r="E200" s="87">
        <v>0</v>
      </c>
    </row>
    <row r="201" spans="2:5" s="1" customFormat="1" ht="15.6" x14ac:dyDescent="0.3">
      <c r="B201" s="185"/>
      <c r="C201" s="175"/>
      <c r="D201" s="86">
        <v>20613</v>
      </c>
      <c r="E201" s="87">
        <v>36</v>
      </c>
    </row>
    <row r="202" spans="2:5" s="1" customFormat="1" ht="15.6" x14ac:dyDescent="0.3">
      <c r="B202" s="185"/>
      <c r="C202" s="175"/>
      <c r="D202" s="86" t="s">
        <v>92</v>
      </c>
      <c r="E202" s="87">
        <v>0</v>
      </c>
    </row>
    <row r="203" spans="2:5" s="1" customFormat="1" ht="15.6" x14ac:dyDescent="0.3">
      <c r="B203" s="185"/>
      <c r="C203" s="175"/>
      <c r="D203" s="86">
        <v>20744</v>
      </c>
      <c r="E203" s="87">
        <v>0</v>
      </c>
    </row>
    <row r="204" spans="2:5" s="1" customFormat="1" ht="15.6" x14ac:dyDescent="0.3">
      <c r="B204" s="185"/>
      <c r="C204" s="175"/>
      <c r="D204" s="86" t="s">
        <v>95</v>
      </c>
      <c r="E204" s="87">
        <v>1</v>
      </c>
    </row>
    <row r="205" spans="2:5" s="1" customFormat="1" ht="15.6" x14ac:dyDescent="0.3">
      <c r="B205" s="185"/>
      <c r="C205" s="174" t="s">
        <v>96</v>
      </c>
      <c r="D205" s="86" t="s">
        <v>97</v>
      </c>
      <c r="E205" s="87">
        <v>1</v>
      </c>
    </row>
    <row r="206" spans="2:5" s="1" customFormat="1" ht="15.6" x14ac:dyDescent="0.3">
      <c r="B206" s="185"/>
      <c r="C206" s="175"/>
      <c r="D206" s="86" t="s">
        <v>98</v>
      </c>
      <c r="E206" s="87">
        <v>2</v>
      </c>
    </row>
    <row r="207" spans="2:5" s="1" customFormat="1" ht="15.6" x14ac:dyDescent="0.3">
      <c r="B207" s="185"/>
      <c r="C207" s="175"/>
      <c r="D207" s="86" t="s">
        <v>99</v>
      </c>
      <c r="E207" s="87">
        <v>0</v>
      </c>
    </row>
    <row r="208" spans="2:5" s="1" customFormat="1" ht="15.6" x14ac:dyDescent="0.3">
      <c r="B208" s="185"/>
      <c r="C208" s="175"/>
      <c r="D208" s="86" t="s">
        <v>100</v>
      </c>
      <c r="E208" s="87">
        <v>20</v>
      </c>
    </row>
    <row r="209" spans="2:5" s="1" customFormat="1" ht="15.6" x14ac:dyDescent="0.3">
      <c r="B209" s="185"/>
      <c r="C209" s="175"/>
      <c r="D209" s="86" t="s">
        <v>101</v>
      </c>
      <c r="E209" s="87">
        <v>9</v>
      </c>
    </row>
    <row r="210" spans="2:5" s="1" customFormat="1" ht="15.6" x14ac:dyDescent="0.3">
      <c r="B210" s="185"/>
      <c r="C210" s="175"/>
      <c r="D210" s="86" t="s">
        <v>102</v>
      </c>
      <c r="E210" s="87">
        <v>2</v>
      </c>
    </row>
    <row r="211" spans="2:5" s="1" customFormat="1" ht="15.6" x14ac:dyDescent="0.3">
      <c r="B211" s="185"/>
      <c r="C211" s="175"/>
      <c r="D211" s="86" t="s">
        <v>103</v>
      </c>
      <c r="E211" s="87">
        <v>6</v>
      </c>
    </row>
    <row r="212" spans="2:5" s="1" customFormat="1" ht="15.6" x14ac:dyDescent="0.3">
      <c r="B212" s="185"/>
      <c r="C212" s="175"/>
      <c r="D212" s="86" t="s">
        <v>104</v>
      </c>
      <c r="E212" s="87">
        <v>0</v>
      </c>
    </row>
    <row r="213" spans="2:5" s="1" customFormat="1" ht="15.6" x14ac:dyDescent="0.3">
      <c r="B213" s="185"/>
      <c r="C213" s="175"/>
      <c r="D213" s="86" t="s">
        <v>105</v>
      </c>
      <c r="E213" s="87">
        <v>3</v>
      </c>
    </row>
    <row r="214" spans="2:5" s="1" customFormat="1" ht="15.6" x14ac:dyDescent="0.3">
      <c r="B214" s="185"/>
      <c r="C214" s="175"/>
      <c r="D214" s="86" t="s">
        <v>106</v>
      </c>
      <c r="E214" s="87">
        <v>0</v>
      </c>
    </row>
    <row r="215" spans="2:5" s="1" customFormat="1" ht="15.6" x14ac:dyDescent="0.3">
      <c r="B215" s="185"/>
      <c r="C215" s="175"/>
      <c r="D215" s="86" t="s">
        <v>107</v>
      </c>
      <c r="E215" s="87">
        <v>0</v>
      </c>
    </row>
    <row r="216" spans="2:5" s="1" customFormat="1" ht="15.6" x14ac:dyDescent="0.3">
      <c r="B216" s="185"/>
      <c r="C216" s="175"/>
      <c r="D216" s="86" t="s">
        <v>108</v>
      </c>
      <c r="E216" s="87">
        <v>0</v>
      </c>
    </row>
    <row r="217" spans="2:5" s="1" customFormat="1" ht="15.6" x14ac:dyDescent="0.3">
      <c r="B217" s="185"/>
      <c r="C217" s="175"/>
      <c r="D217" s="86" t="s">
        <v>109</v>
      </c>
      <c r="E217" s="87">
        <v>8</v>
      </c>
    </row>
    <row r="218" spans="2:5" s="1" customFormat="1" ht="15.6" x14ac:dyDescent="0.3">
      <c r="B218" s="185"/>
      <c r="C218" s="175"/>
      <c r="D218" s="86" t="s">
        <v>110</v>
      </c>
      <c r="E218" s="87">
        <v>0</v>
      </c>
    </row>
    <row r="219" spans="2:5" s="1" customFormat="1" ht="15.6" x14ac:dyDescent="0.3">
      <c r="B219" s="185"/>
      <c r="C219" s="175"/>
      <c r="D219" s="86" t="s">
        <v>111</v>
      </c>
      <c r="E219" s="87">
        <v>11</v>
      </c>
    </row>
    <row r="220" spans="2:5" s="1" customFormat="1" ht="15.6" x14ac:dyDescent="0.3">
      <c r="B220" s="185"/>
      <c r="C220" s="175"/>
      <c r="D220" s="86" t="s">
        <v>112</v>
      </c>
      <c r="E220" s="87">
        <v>34</v>
      </c>
    </row>
    <row r="221" spans="2:5" s="1" customFormat="1" ht="15.6" x14ac:dyDescent="0.3">
      <c r="B221" s="185"/>
      <c r="C221" s="175"/>
      <c r="D221" s="86" t="s">
        <v>113</v>
      </c>
      <c r="E221" s="87">
        <v>41</v>
      </c>
    </row>
    <row r="222" spans="2:5" s="1" customFormat="1" ht="15.6" x14ac:dyDescent="0.3">
      <c r="B222" s="185"/>
      <c r="C222" s="175"/>
      <c r="D222" s="86" t="s">
        <v>114</v>
      </c>
      <c r="E222" s="87">
        <v>0</v>
      </c>
    </row>
    <row r="223" spans="2:5" s="1" customFormat="1" ht="15.6" x14ac:dyDescent="0.3">
      <c r="B223" s="185"/>
      <c r="C223" s="175"/>
      <c r="D223" s="86">
        <v>20659</v>
      </c>
      <c r="E223" s="87">
        <v>38</v>
      </c>
    </row>
    <row r="224" spans="2:5" s="1" customFormat="1" ht="15.6" x14ac:dyDescent="0.3">
      <c r="B224" s="185"/>
      <c r="C224" s="175"/>
      <c r="D224" s="86" t="s">
        <v>115</v>
      </c>
      <c r="E224" s="87">
        <v>1</v>
      </c>
    </row>
    <row r="225" spans="2:5" s="1" customFormat="1" ht="15.6" x14ac:dyDescent="0.3">
      <c r="B225" s="185"/>
      <c r="C225" s="175"/>
      <c r="D225" s="86" t="s">
        <v>116</v>
      </c>
      <c r="E225" s="87">
        <v>2</v>
      </c>
    </row>
    <row r="226" spans="2:5" s="1" customFormat="1" ht="15.6" x14ac:dyDescent="0.3">
      <c r="B226" s="185"/>
      <c r="C226" s="175"/>
      <c r="D226" s="86" t="s">
        <v>117</v>
      </c>
      <c r="E226" s="87">
        <v>1</v>
      </c>
    </row>
    <row r="227" spans="2:5" s="1" customFormat="1" ht="15.6" x14ac:dyDescent="0.3">
      <c r="B227" s="185"/>
      <c r="C227" s="175"/>
      <c r="D227" s="86" t="s">
        <v>118</v>
      </c>
      <c r="E227" s="87">
        <v>3</v>
      </c>
    </row>
    <row r="228" spans="2:5" s="1" customFormat="1" ht="15.6" x14ac:dyDescent="0.3">
      <c r="B228" s="185"/>
      <c r="C228" s="175"/>
      <c r="D228" s="86" t="s">
        <v>119</v>
      </c>
      <c r="E228" s="87">
        <v>4</v>
      </c>
    </row>
    <row r="229" spans="2:5" s="1" customFormat="1" ht="15.6" x14ac:dyDescent="0.3">
      <c r="B229" s="185"/>
      <c r="C229" s="175"/>
      <c r="D229" s="86" t="s">
        <v>120</v>
      </c>
      <c r="E229" s="87">
        <v>0</v>
      </c>
    </row>
    <row r="230" spans="2:5" s="1" customFormat="1" ht="15.6" x14ac:dyDescent="0.3">
      <c r="B230" s="185"/>
      <c r="C230" s="175"/>
      <c r="D230" s="86" t="s">
        <v>121</v>
      </c>
      <c r="E230" s="87">
        <v>1</v>
      </c>
    </row>
    <row r="231" spans="2:5" s="1" customFormat="1" ht="15.6" x14ac:dyDescent="0.3">
      <c r="B231" s="185"/>
      <c r="C231" s="175"/>
      <c r="D231" s="86" t="s">
        <v>122</v>
      </c>
      <c r="E231" s="87">
        <v>0</v>
      </c>
    </row>
    <row r="232" spans="2:5" s="1" customFormat="1" ht="15.6" x14ac:dyDescent="0.3">
      <c r="B232" s="185"/>
      <c r="C232" s="175"/>
      <c r="D232" s="86" t="s">
        <v>123</v>
      </c>
      <c r="E232" s="87">
        <v>2</v>
      </c>
    </row>
    <row r="233" spans="2:5" s="1" customFormat="1" ht="16.2" thickBot="1" x14ac:dyDescent="0.35">
      <c r="B233" s="185"/>
      <c r="C233" s="176"/>
      <c r="D233" s="88" t="s">
        <v>124</v>
      </c>
      <c r="E233" s="89">
        <v>0</v>
      </c>
    </row>
    <row r="234" spans="2:5" s="1" customFormat="1" ht="16.2" thickBot="1" x14ac:dyDescent="0.35">
      <c r="B234" s="70" t="s">
        <v>6</v>
      </c>
      <c r="C234" s="90" t="s">
        <v>7</v>
      </c>
      <c r="D234" s="90" t="s">
        <v>7</v>
      </c>
      <c r="E234" s="129">
        <f>SUM(E160:E233)</f>
        <v>733</v>
      </c>
    </row>
    <row r="235" spans="2:5" ht="16.2" thickBot="1" x14ac:dyDescent="0.35">
      <c r="B235" s="25"/>
      <c r="C235" s="28"/>
      <c r="D235" s="28"/>
      <c r="E235" s="29"/>
    </row>
    <row r="236" spans="2:5" ht="15" thickBot="1" x14ac:dyDescent="0.35">
      <c r="B236" s="199" t="s">
        <v>8</v>
      </c>
      <c r="C236" s="200"/>
      <c r="D236" s="200"/>
      <c r="E236" s="201"/>
    </row>
    <row r="237" spans="2:5" x14ac:dyDescent="0.3">
      <c r="B237" s="19"/>
      <c r="C237" s="20"/>
      <c r="D237" s="20"/>
      <c r="E237" s="21"/>
    </row>
    <row r="238" spans="2:5" x14ac:dyDescent="0.3">
      <c r="B238" s="19"/>
      <c r="C238" s="20"/>
      <c r="D238" s="20"/>
      <c r="E238" s="21"/>
    </row>
    <row r="239" spans="2:5" x14ac:dyDescent="0.3">
      <c r="B239" s="19"/>
      <c r="C239" s="20"/>
      <c r="D239" s="20"/>
      <c r="E239" s="21"/>
    </row>
    <row r="240" spans="2:5" x14ac:dyDescent="0.3">
      <c r="B240" s="19"/>
      <c r="C240" s="20"/>
      <c r="D240" s="20"/>
      <c r="E240" s="21"/>
    </row>
    <row r="241" spans="2:5" x14ac:dyDescent="0.3">
      <c r="B241" s="19"/>
      <c r="C241" s="20"/>
      <c r="D241" s="20"/>
      <c r="E241" s="21"/>
    </row>
    <row r="242" spans="2:5" ht="15" thickBot="1" x14ac:dyDescent="0.35">
      <c r="B242" s="22"/>
      <c r="C242" s="13"/>
      <c r="D242" s="13"/>
      <c r="E242" s="23"/>
    </row>
  </sheetData>
  <customSheetViews>
    <customSheetView guid="{BB117600-DA64-45A6-B1B5-04A5D7AFC1A7}" scale="80">
      <pane ySplit="5" topLeftCell="A6" activePane="bottomLeft" state="frozen"/>
      <selection pane="bottomLeft" activeCell="F5" sqref="F5"/>
      <pageMargins left="0.7" right="0.7" top="0.75" bottom="0.75" header="0.3" footer="0.3"/>
      <pageSetup orientation="portrait" r:id="rId1"/>
    </customSheetView>
    <customSheetView guid="{B5BB6740-9BF4-44A3-B84C-D1BF170C0957}" scale="80">
      <pane ySplit="5" topLeftCell="A168" activePane="bottomLeft" state="frozen"/>
      <selection pane="bottomLeft" activeCell="A19" sqref="A19:XFD19"/>
      <pageMargins left="0.7" right="0.7" top="0.75" bottom="0.75" header="0.3" footer="0.3"/>
      <pageSetup orientation="portrait" r:id="rId2"/>
    </customSheetView>
    <customSheetView guid="{B94B68B6-1D73-44DE-8EE2-70503A8485F8}" scale="80">
      <pane ySplit="5" topLeftCell="A6" activePane="bottomLeft" state="frozen"/>
      <selection pane="bottomLeft" activeCell="F5" sqref="F5"/>
      <pageMargins left="0.7" right="0.7" top="0.75" bottom="0.75" header="0.3" footer="0.3"/>
      <pageSetup orientation="portrait" r:id="rId3"/>
    </customSheetView>
    <customSheetView guid="{0DB5637B-4F6B-484F-943B-3DE70B845EF4}" scale="80">
      <pane ySplit="5" topLeftCell="A6" activePane="bottomLeft" state="frozen"/>
      <selection pane="bottomLeft" activeCell="F5" sqref="F5"/>
      <pageMargins left="0.7" right="0.7" top="0.75" bottom="0.75" header="0.3" footer="0.3"/>
      <pageSetup orientation="portrait" r:id="rId4"/>
    </customSheetView>
  </customSheetViews>
  <mergeCells count="18">
    <mergeCell ref="B2:E2"/>
    <mergeCell ref="B3:E3"/>
    <mergeCell ref="B236:E236"/>
    <mergeCell ref="B6:B79"/>
    <mergeCell ref="C6:C17"/>
    <mergeCell ref="C18:C43"/>
    <mergeCell ref="C44:C50"/>
    <mergeCell ref="C51:C79"/>
    <mergeCell ref="B83:B156"/>
    <mergeCell ref="C83:C94"/>
    <mergeCell ref="C95:C120"/>
    <mergeCell ref="C121:C127"/>
    <mergeCell ref="C128:C156"/>
    <mergeCell ref="B160:B233"/>
    <mergeCell ref="C160:C171"/>
    <mergeCell ref="C172:C197"/>
    <mergeCell ref="C198:C204"/>
    <mergeCell ref="C205:C233"/>
  </mergeCells>
  <pageMargins left="0.7" right="0.7" top="0.75" bottom="0.75" header="0.3" footer="0.3"/>
  <pageSetup orientation="portrait" r:id="rId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G243"/>
  <sheetViews>
    <sheetView tabSelected="1" topLeftCell="U1" zoomScale="80" zoomScaleNormal="80" workbookViewId="0">
      <pane ySplit="5" topLeftCell="A6" activePane="bottomLeft" state="frozen"/>
      <selection activeCell="O1" sqref="O1"/>
      <selection pane="bottomLeft" activeCell="I240" sqref="I240"/>
    </sheetView>
  </sheetViews>
  <sheetFormatPr defaultRowHeight="14.4" x14ac:dyDescent="0.3"/>
  <cols>
    <col min="2" max="2" width="18.6640625" customWidth="1"/>
    <col min="3" max="4" width="17.88671875" customWidth="1"/>
    <col min="5" max="7" width="21.5546875" customWidth="1"/>
    <col min="8" max="8" width="24.33203125" customWidth="1"/>
    <col min="9" max="9" width="21.5546875" customWidth="1"/>
    <col min="10" max="10" width="16.33203125" bestFit="1" customWidth="1"/>
    <col min="11" max="19" width="21.5546875" customWidth="1"/>
    <col min="20" max="20" width="21.44140625" customWidth="1"/>
    <col min="21" max="21" width="17.44140625" customWidth="1"/>
    <col min="22" max="22" width="20.6640625" customWidth="1"/>
    <col min="23" max="23" width="18.109375" customWidth="1"/>
    <col min="24" max="24" width="21.6640625" customWidth="1"/>
    <col min="25" max="27" width="20" customWidth="1"/>
    <col min="28" max="28" width="21.109375" customWidth="1"/>
    <col min="29" max="29" width="18.44140625" customWidth="1"/>
    <col min="30" max="30" width="17.109375" customWidth="1"/>
    <col min="31" max="31" width="22.6640625" customWidth="1"/>
    <col min="32" max="32" width="22.6640625" style="52" customWidth="1"/>
    <col min="33" max="33" width="20.33203125" customWidth="1"/>
  </cols>
  <sheetData>
    <row r="1" spans="1:33" ht="15" thickBot="1" x14ac:dyDescent="0.35">
      <c r="B1" s="50"/>
      <c r="U1" s="205"/>
    </row>
    <row r="2" spans="1:33" ht="65.400000000000006" customHeight="1" thickBot="1" x14ac:dyDescent="0.35">
      <c r="B2" s="195" t="s">
        <v>43</v>
      </c>
      <c r="C2" s="196"/>
      <c r="D2" s="196"/>
      <c r="E2" s="196"/>
      <c r="F2" s="196"/>
      <c r="G2" s="197"/>
      <c r="H2" s="11"/>
      <c r="I2" s="195" t="s">
        <v>45</v>
      </c>
      <c r="J2" s="196"/>
      <c r="K2" s="196"/>
      <c r="L2" s="196"/>
      <c r="M2" s="196"/>
      <c r="N2" s="196"/>
      <c r="O2" s="197"/>
      <c r="P2" s="79"/>
      <c r="Q2" s="195" t="s">
        <v>48</v>
      </c>
      <c r="R2" s="196"/>
      <c r="S2" s="196"/>
      <c r="T2" s="197"/>
      <c r="U2" s="205"/>
      <c r="V2" s="195" t="s">
        <v>49</v>
      </c>
      <c r="W2" s="196"/>
      <c r="X2" s="196"/>
      <c r="Y2" s="196"/>
      <c r="Z2" s="196"/>
      <c r="AA2" s="197"/>
      <c r="AB2" s="79"/>
      <c r="AC2" s="195" t="s">
        <v>50</v>
      </c>
      <c r="AD2" s="196"/>
      <c r="AE2" s="196"/>
      <c r="AF2" s="197"/>
      <c r="AG2" s="134"/>
    </row>
    <row r="3" spans="1:33" ht="15.75" customHeight="1" x14ac:dyDescent="0.3">
      <c r="B3" s="198"/>
      <c r="C3" s="198"/>
      <c r="D3" s="198"/>
      <c r="E3" s="198"/>
      <c r="F3" s="198"/>
      <c r="G3" s="198"/>
      <c r="H3" s="11"/>
      <c r="I3" s="198"/>
      <c r="J3" s="198"/>
      <c r="K3" s="198"/>
      <c r="L3" s="198"/>
      <c r="M3" s="198"/>
      <c r="N3" s="198"/>
      <c r="O3" s="198"/>
      <c r="P3" s="80"/>
      <c r="Q3" s="198"/>
      <c r="R3" s="198"/>
      <c r="S3" s="198"/>
      <c r="T3" s="198"/>
      <c r="U3" s="205"/>
      <c r="V3" s="198"/>
      <c r="W3" s="198"/>
      <c r="X3" s="198"/>
      <c r="Y3" s="198"/>
      <c r="Z3" s="198"/>
      <c r="AA3" s="198"/>
      <c r="AC3" s="198"/>
      <c r="AD3" s="198"/>
      <c r="AE3" s="198"/>
      <c r="AF3" s="198"/>
    </row>
    <row r="4" spans="1:33" ht="16.2" thickBot="1" x14ac:dyDescent="0.35">
      <c r="B4" s="1"/>
      <c r="C4" s="11" t="s">
        <v>129</v>
      </c>
      <c r="D4" s="1"/>
      <c r="E4" s="11" t="s">
        <v>130</v>
      </c>
      <c r="F4" s="11"/>
      <c r="G4" s="11" t="s">
        <v>131</v>
      </c>
      <c r="H4" s="11"/>
      <c r="I4" s="11"/>
      <c r="J4" s="11"/>
      <c r="K4" s="11"/>
      <c r="L4" s="11"/>
      <c r="M4" s="125" t="s">
        <v>132</v>
      </c>
      <c r="N4" s="11"/>
      <c r="O4" s="11"/>
      <c r="Q4" s="1"/>
      <c r="R4" s="1"/>
      <c r="S4" s="1"/>
      <c r="T4" s="11"/>
      <c r="U4" s="205"/>
      <c r="V4" s="1"/>
      <c r="W4" s="1"/>
      <c r="X4" s="1"/>
      <c r="Y4" s="11"/>
      <c r="Z4" s="11"/>
      <c r="AA4" s="11"/>
      <c r="AF4"/>
    </row>
    <row r="5" spans="1:33" ht="136.5" customHeight="1" thickBot="1" x14ac:dyDescent="0.35">
      <c r="B5" s="53" t="s">
        <v>11</v>
      </c>
      <c r="C5" s="54" t="s">
        <v>0</v>
      </c>
      <c r="D5" s="54" t="s">
        <v>9</v>
      </c>
      <c r="E5" s="55" t="s">
        <v>19</v>
      </c>
      <c r="F5" s="38" t="s">
        <v>44</v>
      </c>
      <c r="G5" s="61" t="s">
        <v>23</v>
      </c>
      <c r="H5" s="166"/>
      <c r="I5" s="53" t="s">
        <v>11</v>
      </c>
      <c r="J5" s="54" t="s">
        <v>0</v>
      </c>
      <c r="K5" s="54" t="s">
        <v>9</v>
      </c>
      <c r="L5" s="55" t="s">
        <v>17</v>
      </c>
      <c r="M5" s="38" t="s">
        <v>44</v>
      </c>
      <c r="N5" s="38" t="s">
        <v>23</v>
      </c>
      <c r="O5" s="61" t="s">
        <v>32</v>
      </c>
      <c r="P5" s="40"/>
      <c r="Q5" s="30" t="s">
        <v>11</v>
      </c>
      <c r="R5" s="30" t="s">
        <v>0</v>
      </c>
      <c r="S5" s="30" t="s">
        <v>9</v>
      </c>
      <c r="T5" s="38" t="s">
        <v>20</v>
      </c>
      <c r="U5" s="40"/>
      <c r="V5" s="53" t="s">
        <v>11</v>
      </c>
      <c r="W5" s="54" t="s">
        <v>0</v>
      </c>
      <c r="X5" s="54" t="s">
        <v>9</v>
      </c>
      <c r="Y5" s="55" t="s">
        <v>14</v>
      </c>
      <c r="Z5" s="55" t="s">
        <v>24</v>
      </c>
      <c r="AA5" s="66" t="s">
        <v>33</v>
      </c>
      <c r="AB5" s="40"/>
      <c r="AC5" s="30" t="s">
        <v>11</v>
      </c>
      <c r="AD5" s="30" t="s">
        <v>0</v>
      </c>
      <c r="AE5" s="30" t="s">
        <v>9</v>
      </c>
      <c r="AF5" s="38" t="s">
        <v>16</v>
      </c>
    </row>
    <row r="6" spans="1:33" s="1" customFormat="1" ht="15.75" customHeight="1" x14ac:dyDescent="0.3">
      <c r="A6" s="42"/>
      <c r="B6" s="202" t="s">
        <v>12</v>
      </c>
      <c r="C6" s="193" t="s">
        <v>51</v>
      </c>
      <c r="D6" s="86" t="s">
        <v>52</v>
      </c>
      <c r="E6" s="120">
        <v>4</v>
      </c>
      <c r="F6" s="143">
        <v>247.5</v>
      </c>
      <c r="G6" s="102">
        <v>1154</v>
      </c>
      <c r="H6" s="167"/>
      <c r="I6" s="202" t="s">
        <v>12</v>
      </c>
      <c r="J6" s="193" t="s">
        <v>51</v>
      </c>
      <c r="K6" s="86" t="s">
        <v>52</v>
      </c>
      <c r="L6" s="87">
        <v>1</v>
      </c>
      <c r="M6" s="86">
        <v>360</v>
      </c>
      <c r="N6" s="102">
        <v>452</v>
      </c>
      <c r="O6" s="102">
        <v>1872</v>
      </c>
      <c r="P6" s="155"/>
      <c r="Q6" s="202" t="s">
        <v>12</v>
      </c>
      <c r="R6" s="193" t="s">
        <v>51</v>
      </c>
      <c r="S6" s="86" t="s">
        <v>52</v>
      </c>
      <c r="T6" s="124">
        <v>0</v>
      </c>
      <c r="U6" s="42"/>
      <c r="V6" s="202" t="s">
        <v>12</v>
      </c>
      <c r="W6" s="193" t="s">
        <v>51</v>
      </c>
      <c r="X6" s="86" t="s">
        <v>52</v>
      </c>
      <c r="Y6" s="87">
        <v>0</v>
      </c>
      <c r="Z6" s="86">
        <v>0</v>
      </c>
      <c r="AA6" s="102">
        <v>0</v>
      </c>
      <c r="AB6" s="206"/>
      <c r="AC6" s="202" t="s">
        <v>12</v>
      </c>
      <c r="AD6" s="193" t="s">
        <v>51</v>
      </c>
      <c r="AE6" s="86" t="s">
        <v>52</v>
      </c>
      <c r="AF6" s="87">
        <v>0</v>
      </c>
      <c r="AG6" s="165"/>
    </row>
    <row r="7" spans="1:33" s="1" customFormat="1" ht="15.6" x14ac:dyDescent="0.3">
      <c r="A7" s="42"/>
      <c r="B7" s="203"/>
      <c r="C7" s="173"/>
      <c r="D7" s="86" t="s">
        <v>53</v>
      </c>
      <c r="E7" s="120">
        <v>0</v>
      </c>
      <c r="F7" s="143">
        <v>0</v>
      </c>
      <c r="G7" s="147">
        <v>0</v>
      </c>
      <c r="H7" s="42"/>
      <c r="I7" s="203"/>
      <c r="J7" s="173"/>
      <c r="K7" s="86" t="s">
        <v>53</v>
      </c>
      <c r="L7" s="87">
        <v>0</v>
      </c>
      <c r="M7" s="86">
        <v>0</v>
      </c>
      <c r="N7" s="147">
        <v>0</v>
      </c>
      <c r="O7" s="147">
        <v>0</v>
      </c>
      <c r="P7" s="155"/>
      <c r="Q7" s="203"/>
      <c r="R7" s="173"/>
      <c r="S7" s="86" t="s">
        <v>53</v>
      </c>
      <c r="T7" s="124">
        <v>0</v>
      </c>
      <c r="U7" s="42"/>
      <c r="V7" s="203"/>
      <c r="W7" s="173"/>
      <c r="X7" s="86" t="s">
        <v>53</v>
      </c>
      <c r="Y7" s="87"/>
      <c r="Z7" s="86"/>
      <c r="AA7" s="147"/>
      <c r="AB7" s="206"/>
      <c r="AC7" s="203"/>
      <c r="AD7" s="173"/>
      <c r="AE7" s="86" t="s">
        <v>53</v>
      </c>
      <c r="AF7" s="87">
        <v>0</v>
      </c>
    </row>
    <row r="8" spans="1:33" s="1" customFormat="1" ht="15.6" x14ac:dyDescent="0.3">
      <c r="A8" s="42"/>
      <c r="B8" s="203"/>
      <c r="C8" s="173"/>
      <c r="D8" s="86" t="s">
        <v>54</v>
      </c>
      <c r="E8" s="120">
        <v>66</v>
      </c>
      <c r="F8" s="143">
        <v>181.16883116883099</v>
      </c>
      <c r="G8" s="148">
        <v>16621</v>
      </c>
      <c r="H8" s="42"/>
      <c r="I8" s="203"/>
      <c r="J8" s="173"/>
      <c r="K8" s="86" t="s">
        <v>54</v>
      </c>
      <c r="L8" s="87">
        <v>13</v>
      </c>
      <c r="M8" s="86">
        <v>157</v>
      </c>
      <c r="N8" s="147">
        <v>2967</v>
      </c>
      <c r="O8" s="147">
        <v>844</v>
      </c>
      <c r="P8" s="163"/>
      <c r="Q8" s="203"/>
      <c r="R8" s="173"/>
      <c r="S8" s="86" t="s">
        <v>54</v>
      </c>
      <c r="T8" s="124">
        <v>0</v>
      </c>
      <c r="U8" s="42"/>
      <c r="V8" s="203"/>
      <c r="W8" s="173"/>
      <c r="X8" s="86" t="s">
        <v>54</v>
      </c>
      <c r="Y8" s="87"/>
      <c r="Z8" s="86"/>
      <c r="AA8" s="147"/>
      <c r="AB8" s="206"/>
      <c r="AC8" s="203"/>
      <c r="AD8" s="173"/>
      <c r="AE8" s="86" t="s">
        <v>54</v>
      </c>
      <c r="AF8" s="87">
        <v>5</v>
      </c>
    </row>
    <row r="9" spans="1:33" s="1" customFormat="1" ht="15.6" x14ac:dyDescent="0.3">
      <c r="A9" s="42"/>
      <c r="B9" s="203"/>
      <c r="C9" s="173"/>
      <c r="D9" s="86" t="s">
        <v>55</v>
      </c>
      <c r="E9" s="120">
        <v>209</v>
      </c>
      <c r="F9" s="143">
        <v>180.52631578947401</v>
      </c>
      <c r="G9" s="148">
        <v>36625</v>
      </c>
      <c r="H9" s="42"/>
      <c r="I9" s="203"/>
      <c r="J9" s="173"/>
      <c r="K9" s="86" t="s">
        <v>55</v>
      </c>
      <c r="L9" s="87">
        <v>54</v>
      </c>
      <c r="M9" s="86">
        <v>144</v>
      </c>
      <c r="N9" s="147">
        <v>12764</v>
      </c>
      <c r="O9" s="147">
        <v>533</v>
      </c>
      <c r="P9" s="163"/>
      <c r="Q9" s="203"/>
      <c r="R9" s="173"/>
      <c r="S9" s="86" t="s">
        <v>55</v>
      </c>
      <c r="T9" s="124">
        <v>1</v>
      </c>
      <c r="U9" s="42"/>
      <c r="V9" s="203"/>
      <c r="W9" s="173"/>
      <c r="X9" s="86" t="s">
        <v>55</v>
      </c>
      <c r="Y9" s="87"/>
      <c r="Z9" s="86"/>
      <c r="AA9" s="147"/>
      <c r="AB9" s="206"/>
      <c r="AC9" s="203"/>
      <c r="AD9" s="173"/>
      <c r="AE9" s="86" t="s">
        <v>55</v>
      </c>
      <c r="AF9" s="87">
        <v>20</v>
      </c>
    </row>
    <row r="10" spans="1:33" s="1" customFormat="1" ht="15.6" x14ac:dyDescent="0.3">
      <c r="A10" s="42"/>
      <c r="B10" s="203"/>
      <c r="C10" s="173"/>
      <c r="D10" s="86" t="s">
        <v>56</v>
      </c>
      <c r="E10" s="120">
        <v>25</v>
      </c>
      <c r="F10" s="143">
        <v>176.4</v>
      </c>
      <c r="G10" s="148">
        <v>8844</v>
      </c>
      <c r="H10" s="42"/>
      <c r="I10" s="203"/>
      <c r="J10" s="173"/>
      <c r="K10" s="86" t="s">
        <v>56</v>
      </c>
      <c r="L10" s="87">
        <v>4</v>
      </c>
      <c r="M10" s="86">
        <v>203</v>
      </c>
      <c r="N10" s="147">
        <v>1236</v>
      </c>
      <c r="O10" s="147">
        <v>438</v>
      </c>
      <c r="P10" s="163"/>
      <c r="Q10" s="203"/>
      <c r="R10" s="173"/>
      <c r="S10" s="86" t="s">
        <v>56</v>
      </c>
      <c r="T10" s="124">
        <v>0</v>
      </c>
      <c r="U10" s="42"/>
      <c r="V10" s="203"/>
      <c r="W10" s="173"/>
      <c r="X10" s="86" t="s">
        <v>56</v>
      </c>
      <c r="Y10" s="87"/>
      <c r="Z10" s="86"/>
      <c r="AA10" s="147"/>
      <c r="AC10" s="203"/>
      <c r="AD10" s="173"/>
      <c r="AE10" s="86" t="s">
        <v>56</v>
      </c>
      <c r="AF10" s="87">
        <v>1</v>
      </c>
    </row>
    <row r="11" spans="1:33" s="1" customFormat="1" ht="15.6" x14ac:dyDescent="0.3">
      <c r="A11" s="42"/>
      <c r="B11" s="203"/>
      <c r="C11" s="173"/>
      <c r="D11" s="86">
        <v>20678</v>
      </c>
      <c r="E11" s="120">
        <v>87</v>
      </c>
      <c r="F11" s="143">
        <v>184.468085106383</v>
      </c>
      <c r="G11" s="148">
        <v>15442</v>
      </c>
      <c r="H11" s="42"/>
      <c r="I11" s="203"/>
      <c r="J11" s="173"/>
      <c r="K11" s="86">
        <v>20678</v>
      </c>
      <c r="L11" s="87">
        <v>33</v>
      </c>
      <c r="M11" s="86">
        <v>130</v>
      </c>
      <c r="N11" s="147">
        <v>7206</v>
      </c>
      <c r="O11" s="147">
        <v>435</v>
      </c>
      <c r="P11" s="163"/>
      <c r="Q11" s="203"/>
      <c r="R11" s="173"/>
      <c r="S11" s="86">
        <v>20678</v>
      </c>
      <c r="T11" s="124">
        <v>0</v>
      </c>
      <c r="U11" s="42"/>
      <c r="V11" s="203"/>
      <c r="W11" s="173"/>
      <c r="X11" s="86">
        <v>20678</v>
      </c>
      <c r="Y11" s="87"/>
      <c r="Z11" s="86"/>
      <c r="AA11" s="147"/>
      <c r="AC11" s="203"/>
      <c r="AD11" s="173"/>
      <c r="AE11" s="86">
        <v>20678</v>
      </c>
      <c r="AF11" s="87">
        <v>20</v>
      </c>
    </row>
    <row r="12" spans="1:33" s="1" customFormat="1" ht="15.6" x14ac:dyDescent="0.3">
      <c r="A12" s="42"/>
      <c r="B12" s="203"/>
      <c r="C12" s="173"/>
      <c r="D12" s="86" t="s">
        <v>58</v>
      </c>
      <c r="E12" s="120">
        <v>50</v>
      </c>
      <c r="F12" s="143">
        <v>175.555555555556</v>
      </c>
      <c r="G12" s="148">
        <v>11367</v>
      </c>
      <c r="H12" s="42"/>
      <c r="I12" s="203"/>
      <c r="J12" s="173"/>
      <c r="K12" s="86" t="s">
        <v>58</v>
      </c>
      <c r="L12" s="87">
        <v>16</v>
      </c>
      <c r="M12" s="86">
        <v>124</v>
      </c>
      <c r="N12" s="147">
        <v>2953</v>
      </c>
      <c r="O12" s="147">
        <v>304</v>
      </c>
      <c r="P12" s="163"/>
      <c r="Q12" s="203"/>
      <c r="R12" s="173"/>
      <c r="S12" s="86" t="s">
        <v>58</v>
      </c>
      <c r="T12" s="124">
        <v>0</v>
      </c>
      <c r="U12" s="42"/>
      <c r="V12" s="203"/>
      <c r="W12" s="173"/>
      <c r="X12" s="86" t="s">
        <v>58</v>
      </c>
      <c r="Y12" s="87"/>
      <c r="Z12" s="86"/>
      <c r="AA12" s="147"/>
      <c r="AC12" s="203"/>
      <c r="AD12" s="173"/>
      <c r="AE12" s="86" t="s">
        <v>58</v>
      </c>
      <c r="AF12" s="87">
        <v>6</v>
      </c>
    </row>
    <row r="13" spans="1:33" s="1" customFormat="1" ht="15.6" x14ac:dyDescent="0.3">
      <c r="A13" s="42"/>
      <c r="B13" s="203"/>
      <c r="C13" s="173"/>
      <c r="D13" s="86" t="s">
        <v>59</v>
      </c>
      <c r="E13" s="120">
        <v>10</v>
      </c>
      <c r="F13" s="143">
        <v>160</v>
      </c>
      <c r="G13" s="148">
        <v>2435</v>
      </c>
      <c r="H13" s="42"/>
      <c r="I13" s="203"/>
      <c r="J13" s="173"/>
      <c r="K13" s="86" t="s">
        <v>59</v>
      </c>
      <c r="L13" s="87">
        <v>4</v>
      </c>
      <c r="M13" s="86">
        <v>75</v>
      </c>
      <c r="N13" s="147">
        <v>500</v>
      </c>
      <c r="O13" s="147">
        <v>417</v>
      </c>
      <c r="P13" s="163"/>
      <c r="Q13" s="203"/>
      <c r="R13" s="173"/>
      <c r="S13" s="86" t="s">
        <v>59</v>
      </c>
      <c r="T13" s="124">
        <v>0</v>
      </c>
      <c r="U13" s="42"/>
      <c r="V13" s="203"/>
      <c r="W13" s="173"/>
      <c r="X13" s="86" t="s">
        <v>59</v>
      </c>
      <c r="Y13" s="87"/>
      <c r="Z13" s="86"/>
      <c r="AA13" s="147"/>
      <c r="AC13" s="203"/>
      <c r="AD13" s="173"/>
      <c r="AE13" s="86" t="s">
        <v>59</v>
      </c>
      <c r="AF13" s="87">
        <v>3</v>
      </c>
    </row>
    <row r="14" spans="1:33" s="1" customFormat="1" ht="15.6" x14ac:dyDescent="0.3">
      <c r="A14" s="42"/>
      <c r="B14" s="203"/>
      <c r="C14" s="173"/>
      <c r="D14" s="86" t="s">
        <v>60</v>
      </c>
      <c r="E14" s="120">
        <v>9</v>
      </c>
      <c r="F14" s="143">
        <v>146.666666666667</v>
      </c>
      <c r="G14" s="148">
        <v>732</v>
      </c>
      <c r="H14" s="42"/>
      <c r="I14" s="203"/>
      <c r="J14" s="173"/>
      <c r="K14" s="86" t="s">
        <v>60</v>
      </c>
      <c r="L14" s="87">
        <v>1</v>
      </c>
      <c r="M14" s="86">
        <v>30</v>
      </c>
      <c r="N14" s="147">
        <v>0</v>
      </c>
      <c r="O14" s="147">
        <v>198</v>
      </c>
      <c r="P14" s="163"/>
      <c r="Q14" s="203"/>
      <c r="R14" s="173"/>
      <c r="S14" s="86" t="s">
        <v>60</v>
      </c>
      <c r="T14" s="124">
        <v>0</v>
      </c>
      <c r="U14" s="42"/>
      <c r="V14" s="203"/>
      <c r="W14" s="173"/>
      <c r="X14" s="86" t="s">
        <v>60</v>
      </c>
      <c r="Y14" s="87"/>
      <c r="Z14" s="86"/>
      <c r="AA14" s="147"/>
      <c r="AC14" s="203"/>
      <c r="AD14" s="173"/>
      <c r="AE14" s="86" t="s">
        <v>60</v>
      </c>
      <c r="AF14" s="87">
        <v>1</v>
      </c>
    </row>
    <row r="15" spans="1:33" s="1" customFormat="1" ht="15.6" x14ac:dyDescent="0.3">
      <c r="A15" s="42"/>
      <c r="B15" s="203"/>
      <c r="C15" s="173"/>
      <c r="D15" s="86" t="s">
        <v>61</v>
      </c>
      <c r="E15" s="120">
        <v>1</v>
      </c>
      <c r="F15" s="143">
        <v>180</v>
      </c>
      <c r="G15" s="148">
        <v>0</v>
      </c>
      <c r="H15" s="42"/>
      <c r="I15" s="203"/>
      <c r="J15" s="173"/>
      <c r="K15" s="86" t="s">
        <v>61</v>
      </c>
      <c r="L15" s="87">
        <v>0</v>
      </c>
      <c r="M15" s="86">
        <v>0</v>
      </c>
      <c r="N15" s="147">
        <v>0</v>
      </c>
      <c r="O15" s="147">
        <v>0</v>
      </c>
      <c r="P15" s="163"/>
      <c r="Q15" s="203"/>
      <c r="R15" s="173"/>
      <c r="S15" s="86" t="s">
        <v>61</v>
      </c>
      <c r="T15" s="124">
        <v>0</v>
      </c>
      <c r="U15" s="42"/>
      <c r="V15" s="203"/>
      <c r="W15" s="173"/>
      <c r="X15" s="86" t="s">
        <v>61</v>
      </c>
      <c r="Y15" s="87"/>
      <c r="Z15" s="86"/>
      <c r="AA15" s="147"/>
      <c r="AC15" s="203"/>
      <c r="AD15" s="173"/>
      <c r="AE15" s="86" t="s">
        <v>61</v>
      </c>
      <c r="AF15" s="87">
        <v>0</v>
      </c>
    </row>
    <row r="16" spans="1:33" s="1" customFormat="1" ht="15.6" x14ac:dyDescent="0.3">
      <c r="A16" s="42"/>
      <c r="B16" s="203"/>
      <c r="C16" s="173"/>
      <c r="D16" s="86" t="s">
        <v>62</v>
      </c>
      <c r="E16" s="120">
        <v>18</v>
      </c>
      <c r="F16" s="143">
        <v>203.68421052631601</v>
      </c>
      <c r="G16" s="148">
        <v>3798</v>
      </c>
      <c r="H16" s="42"/>
      <c r="I16" s="203"/>
      <c r="J16" s="173"/>
      <c r="K16" s="86" t="s">
        <v>62</v>
      </c>
      <c r="L16" s="87">
        <v>4</v>
      </c>
      <c r="M16" s="86">
        <v>180</v>
      </c>
      <c r="N16" s="147">
        <v>1362</v>
      </c>
      <c r="O16" s="147">
        <v>892</v>
      </c>
      <c r="P16" s="163"/>
      <c r="Q16" s="203"/>
      <c r="R16" s="173"/>
      <c r="S16" s="86" t="s">
        <v>62</v>
      </c>
      <c r="T16" s="124">
        <v>0</v>
      </c>
      <c r="U16" s="42"/>
      <c r="V16" s="203"/>
      <c r="W16" s="173"/>
      <c r="X16" s="86" t="s">
        <v>62</v>
      </c>
      <c r="Y16" s="87"/>
      <c r="Z16" s="86"/>
      <c r="AA16" s="147"/>
      <c r="AC16" s="203"/>
      <c r="AD16" s="173"/>
      <c r="AE16" s="86" t="s">
        <v>62</v>
      </c>
      <c r="AF16" s="87">
        <v>2</v>
      </c>
    </row>
    <row r="17" spans="1:32" s="1" customFormat="1" ht="15.6" x14ac:dyDescent="0.3">
      <c r="A17" s="42"/>
      <c r="B17" s="203"/>
      <c r="C17" s="173"/>
      <c r="D17" s="86" t="s">
        <v>63</v>
      </c>
      <c r="E17" s="120">
        <v>18</v>
      </c>
      <c r="F17" s="143">
        <v>182.727272727273</v>
      </c>
      <c r="G17" s="148">
        <v>3929</v>
      </c>
      <c r="H17" s="42"/>
      <c r="I17" s="203"/>
      <c r="J17" s="173"/>
      <c r="K17" s="86" t="s">
        <v>63</v>
      </c>
      <c r="L17" s="87">
        <v>4</v>
      </c>
      <c r="M17" s="86">
        <v>98</v>
      </c>
      <c r="N17" s="147">
        <v>1185</v>
      </c>
      <c r="O17" s="147">
        <v>639</v>
      </c>
      <c r="P17" s="163"/>
      <c r="Q17" s="203"/>
      <c r="R17" s="173"/>
      <c r="S17" s="86" t="s">
        <v>63</v>
      </c>
      <c r="T17" s="124">
        <v>0</v>
      </c>
      <c r="U17" s="42"/>
      <c r="V17" s="203"/>
      <c r="W17" s="173"/>
      <c r="X17" s="86" t="s">
        <v>63</v>
      </c>
      <c r="Y17" s="87"/>
      <c r="Z17" s="86"/>
      <c r="AA17" s="147"/>
      <c r="AC17" s="203"/>
      <c r="AD17" s="173"/>
      <c r="AE17" s="86" t="s">
        <v>63</v>
      </c>
      <c r="AF17" s="87">
        <v>1</v>
      </c>
    </row>
    <row r="18" spans="1:32" s="1" customFormat="1" ht="15.6" x14ac:dyDescent="0.3">
      <c r="A18" s="42"/>
      <c r="B18" s="203"/>
      <c r="C18" s="172" t="s">
        <v>64</v>
      </c>
      <c r="D18" s="86" t="s">
        <v>65</v>
      </c>
      <c r="E18" s="86">
        <v>303</v>
      </c>
      <c r="F18" s="144">
        <v>176.34146341463401</v>
      </c>
      <c r="G18" s="148">
        <v>65282</v>
      </c>
      <c r="H18" s="42"/>
      <c r="I18" s="203"/>
      <c r="J18" s="172" t="s">
        <v>64</v>
      </c>
      <c r="K18" s="86" t="s">
        <v>65</v>
      </c>
      <c r="L18" s="87">
        <v>96</v>
      </c>
      <c r="M18" s="86">
        <v>141</v>
      </c>
      <c r="N18" s="147">
        <v>26232</v>
      </c>
      <c r="O18" s="147">
        <v>435</v>
      </c>
      <c r="P18" s="163"/>
      <c r="Q18" s="203"/>
      <c r="R18" s="172" t="s">
        <v>64</v>
      </c>
      <c r="S18" s="86" t="s">
        <v>65</v>
      </c>
      <c r="T18" s="124">
        <v>2</v>
      </c>
      <c r="U18" s="42"/>
      <c r="V18" s="203"/>
      <c r="W18" s="172" t="s">
        <v>64</v>
      </c>
      <c r="X18" s="86" t="s">
        <v>65</v>
      </c>
      <c r="Y18" s="87"/>
      <c r="Z18" s="86"/>
      <c r="AA18" s="147"/>
      <c r="AC18" s="203"/>
      <c r="AD18" s="172" t="s">
        <v>64</v>
      </c>
      <c r="AE18" s="86" t="s">
        <v>65</v>
      </c>
      <c r="AF18" s="87">
        <v>57</v>
      </c>
    </row>
    <row r="19" spans="1:32" s="1" customFormat="1" ht="15.6" x14ac:dyDescent="0.3">
      <c r="A19" s="42"/>
      <c r="B19" s="203"/>
      <c r="C19" s="173"/>
      <c r="D19" s="86" t="s">
        <v>66</v>
      </c>
      <c r="E19" s="86">
        <v>399</v>
      </c>
      <c r="F19" s="144">
        <v>167.90322580645201</v>
      </c>
      <c r="G19" s="148">
        <v>66015</v>
      </c>
      <c r="H19" s="42"/>
      <c r="I19" s="203"/>
      <c r="J19" s="173"/>
      <c r="K19" s="86" t="s">
        <v>66</v>
      </c>
      <c r="L19" s="87">
        <v>123</v>
      </c>
      <c r="M19" s="86">
        <v>130</v>
      </c>
      <c r="N19" s="147">
        <v>21368</v>
      </c>
      <c r="O19" s="147">
        <v>374</v>
      </c>
      <c r="P19" s="163"/>
      <c r="Q19" s="203"/>
      <c r="R19" s="173"/>
      <c r="S19" s="86" t="s">
        <v>66</v>
      </c>
      <c r="T19" s="124">
        <v>0</v>
      </c>
      <c r="U19" s="42"/>
      <c r="V19" s="203"/>
      <c r="W19" s="173"/>
      <c r="X19" s="86" t="s">
        <v>66</v>
      </c>
      <c r="Y19" s="87"/>
      <c r="Z19" s="86"/>
      <c r="AA19" s="147"/>
      <c r="AC19" s="203"/>
      <c r="AD19" s="173"/>
      <c r="AE19" s="86" t="s">
        <v>66</v>
      </c>
      <c r="AF19" s="87">
        <v>83</v>
      </c>
    </row>
    <row r="20" spans="1:32" s="1" customFormat="1" ht="15.6" x14ac:dyDescent="0.3">
      <c r="A20" s="42"/>
      <c r="B20" s="203"/>
      <c r="C20" s="173"/>
      <c r="D20" s="86" t="s">
        <v>67</v>
      </c>
      <c r="E20" s="86">
        <v>374</v>
      </c>
      <c r="F20" s="144">
        <v>179.47499999999999</v>
      </c>
      <c r="G20" s="148">
        <v>69852</v>
      </c>
      <c r="H20" s="42"/>
      <c r="I20" s="203"/>
      <c r="J20" s="173"/>
      <c r="K20" s="86" t="s">
        <v>67</v>
      </c>
      <c r="L20" s="87">
        <v>110</v>
      </c>
      <c r="M20" s="86">
        <v>144</v>
      </c>
      <c r="N20" s="147">
        <v>21261</v>
      </c>
      <c r="O20" s="147">
        <v>425</v>
      </c>
      <c r="P20" s="163"/>
      <c r="Q20" s="203"/>
      <c r="R20" s="173"/>
      <c r="S20" s="86" t="s">
        <v>67</v>
      </c>
      <c r="T20" s="124">
        <v>1</v>
      </c>
      <c r="U20" s="42"/>
      <c r="V20" s="203"/>
      <c r="W20" s="173"/>
      <c r="X20" s="86" t="s">
        <v>67</v>
      </c>
      <c r="Y20" s="87"/>
      <c r="Z20" s="86"/>
      <c r="AA20" s="147"/>
      <c r="AC20" s="203"/>
      <c r="AD20" s="173"/>
      <c r="AE20" s="86" t="s">
        <v>67</v>
      </c>
      <c r="AF20" s="87">
        <v>64</v>
      </c>
    </row>
    <row r="21" spans="1:32" s="1" customFormat="1" ht="15.6" x14ac:dyDescent="0.3">
      <c r="A21" s="42"/>
      <c r="B21" s="203"/>
      <c r="C21" s="173"/>
      <c r="D21" s="86" t="s">
        <v>68</v>
      </c>
      <c r="E21" s="86">
        <v>0</v>
      </c>
      <c r="F21" s="144">
        <v>0</v>
      </c>
      <c r="G21" s="148">
        <v>0</v>
      </c>
      <c r="H21" s="42"/>
      <c r="I21" s="203"/>
      <c r="J21" s="173"/>
      <c r="K21" s="86" t="s">
        <v>68</v>
      </c>
      <c r="L21" s="87">
        <v>0</v>
      </c>
      <c r="M21" s="86">
        <v>0</v>
      </c>
      <c r="N21" s="147">
        <v>0</v>
      </c>
      <c r="O21" s="147">
        <v>0</v>
      </c>
      <c r="P21" s="163"/>
      <c r="Q21" s="203"/>
      <c r="R21" s="173"/>
      <c r="S21" s="86" t="s">
        <v>68</v>
      </c>
      <c r="T21" s="124">
        <v>1</v>
      </c>
      <c r="U21" s="42"/>
      <c r="V21" s="203"/>
      <c r="W21" s="173"/>
      <c r="X21" s="86" t="s">
        <v>68</v>
      </c>
      <c r="Y21" s="87"/>
      <c r="Z21" s="86"/>
      <c r="AA21" s="147"/>
      <c r="AC21" s="203"/>
      <c r="AD21" s="173"/>
      <c r="AE21" s="86" t="s">
        <v>68</v>
      </c>
      <c r="AF21" s="87">
        <v>0</v>
      </c>
    </row>
    <row r="22" spans="1:32" s="1" customFormat="1" ht="15.6" x14ac:dyDescent="0.3">
      <c r="A22" s="42"/>
      <c r="B22" s="203"/>
      <c r="C22" s="173"/>
      <c r="D22" s="86" t="s">
        <v>69</v>
      </c>
      <c r="E22" s="86">
        <v>4</v>
      </c>
      <c r="F22" s="144">
        <v>180</v>
      </c>
      <c r="G22" s="148">
        <v>1202</v>
      </c>
      <c r="H22" s="42"/>
      <c r="I22" s="203"/>
      <c r="J22" s="173"/>
      <c r="K22" s="86" t="s">
        <v>69</v>
      </c>
      <c r="L22" s="87">
        <v>1</v>
      </c>
      <c r="M22" s="86">
        <v>120</v>
      </c>
      <c r="N22" s="147">
        <v>347</v>
      </c>
      <c r="O22" s="147">
        <v>209</v>
      </c>
      <c r="P22" s="163"/>
      <c r="Q22" s="203"/>
      <c r="R22" s="173"/>
      <c r="S22" s="86" t="s">
        <v>69</v>
      </c>
      <c r="T22" s="124">
        <v>0</v>
      </c>
      <c r="U22" s="42"/>
      <c r="V22" s="203"/>
      <c r="W22" s="173"/>
      <c r="X22" s="86" t="s">
        <v>69</v>
      </c>
      <c r="Y22" s="87"/>
      <c r="Z22" s="86"/>
      <c r="AA22" s="147"/>
      <c r="AC22" s="203"/>
      <c r="AD22" s="173"/>
      <c r="AE22" s="86" t="s">
        <v>69</v>
      </c>
      <c r="AF22" s="87">
        <v>1</v>
      </c>
    </row>
    <row r="23" spans="1:32" s="1" customFormat="1" ht="15.6" x14ac:dyDescent="0.3">
      <c r="A23" s="42"/>
      <c r="B23" s="203"/>
      <c r="C23" s="173"/>
      <c r="D23" s="86" t="s">
        <v>70</v>
      </c>
      <c r="E23" s="86">
        <v>0</v>
      </c>
      <c r="F23" s="144">
        <v>0</v>
      </c>
      <c r="G23" s="148">
        <v>0</v>
      </c>
      <c r="H23" s="42"/>
      <c r="I23" s="203"/>
      <c r="J23" s="173"/>
      <c r="K23" s="86" t="s">
        <v>70</v>
      </c>
      <c r="L23" s="87">
        <v>0</v>
      </c>
      <c r="M23" s="86">
        <v>0</v>
      </c>
      <c r="N23" s="147">
        <v>0</v>
      </c>
      <c r="O23" s="147">
        <v>0</v>
      </c>
      <c r="P23" s="163"/>
      <c r="Q23" s="203"/>
      <c r="R23" s="173"/>
      <c r="S23" s="86" t="s">
        <v>70</v>
      </c>
      <c r="T23" s="124">
        <v>0</v>
      </c>
      <c r="U23" s="42"/>
      <c r="V23" s="203"/>
      <c r="W23" s="173"/>
      <c r="X23" s="86" t="s">
        <v>70</v>
      </c>
      <c r="Y23" s="87"/>
      <c r="Z23" s="86"/>
      <c r="AA23" s="147"/>
      <c r="AC23" s="203"/>
      <c r="AD23" s="173"/>
      <c r="AE23" s="86" t="s">
        <v>70</v>
      </c>
      <c r="AF23" s="87">
        <v>0</v>
      </c>
    </row>
    <row r="24" spans="1:32" s="1" customFormat="1" ht="15.6" x14ac:dyDescent="0.3">
      <c r="A24" s="42"/>
      <c r="B24" s="203"/>
      <c r="C24" s="173"/>
      <c r="D24" s="86" t="s">
        <v>71</v>
      </c>
      <c r="E24" s="86">
        <v>8</v>
      </c>
      <c r="F24" s="144">
        <v>266.25</v>
      </c>
      <c r="G24" s="148">
        <v>4055</v>
      </c>
      <c r="H24" s="42"/>
      <c r="I24" s="203"/>
      <c r="J24" s="173"/>
      <c r="K24" s="86" t="s">
        <v>71</v>
      </c>
      <c r="L24" s="87">
        <v>2</v>
      </c>
      <c r="M24" s="86">
        <v>270</v>
      </c>
      <c r="N24" s="147">
        <v>620</v>
      </c>
      <c r="O24" s="147">
        <v>1111</v>
      </c>
      <c r="P24" s="163"/>
      <c r="Q24" s="203"/>
      <c r="R24" s="173"/>
      <c r="S24" s="86" t="s">
        <v>71</v>
      </c>
      <c r="T24" s="124">
        <v>0</v>
      </c>
      <c r="U24" s="42"/>
      <c r="V24" s="203"/>
      <c r="W24" s="173"/>
      <c r="X24" s="86" t="s">
        <v>71</v>
      </c>
      <c r="Y24" s="87"/>
      <c r="Z24" s="86"/>
      <c r="AA24" s="147"/>
      <c r="AC24" s="203"/>
      <c r="AD24" s="173"/>
      <c r="AE24" s="86" t="s">
        <v>71</v>
      </c>
      <c r="AF24" s="87">
        <v>1</v>
      </c>
    </row>
    <row r="25" spans="1:32" s="1" customFormat="1" ht="15.6" x14ac:dyDescent="0.3">
      <c r="A25" s="42"/>
      <c r="B25" s="203"/>
      <c r="C25" s="173"/>
      <c r="D25" s="86" t="s">
        <v>72</v>
      </c>
      <c r="E25" s="86">
        <v>85</v>
      </c>
      <c r="F25" s="144">
        <v>162.58064516128999</v>
      </c>
      <c r="G25" s="148">
        <v>18652</v>
      </c>
      <c r="H25" s="42"/>
      <c r="I25" s="203"/>
      <c r="J25" s="173"/>
      <c r="K25" s="86" t="s">
        <v>72</v>
      </c>
      <c r="L25" s="87">
        <v>33</v>
      </c>
      <c r="M25" s="86">
        <v>108</v>
      </c>
      <c r="N25" s="147">
        <v>5075</v>
      </c>
      <c r="O25" s="147">
        <v>297</v>
      </c>
      <c r="P25" s="163"/>
      <c r="Q25" s="203"/>
      <c r="R25" s="173"/>
      <c r="S25" s="86" t="s">
        <v>72</v>
      </c>
      <c r="T25" s="124">
        <v>0</v>
      </c>
      <c r="U25" s="42"/>
      <c r="V25" s="203"/>
      <c r="W25" s="173"/>
      <c r="X25" s="86" t="s">
        <v>72</v>
      </c>
      <c r="Y25" s="87"/>
      <c r="Z25" s="86"/>
      <c r="AA25" s="147"/>
      <c r="AC25" s="203"/>
      <c r="AD25" s="173"/>
      <c r="AE25" s="86" t="s">
        <v>72</v>
      </c>
      <c r="AF25" s="87">
        <v>21</v>
      </c>
    </row>
    <row r="26" spans="1:32" s="1" customFormat="1" ht="15.6" x14ac:dyDescent="0.3">
      <c r="A26" s="42"/>
      <c r="B26" s="203"/>
      <c r="C26" s="173"/>
      <c r="D26" s="86" t="s">
        <v>73</v>
      </c>
      <c r="E26" s="86">
        <v>4</v>
      </c>
      <c r="F26" s="144">
        <v>157.5</v>
      </c>
      <c r="G26" s="148">
        <v>1100</v>
      </c>
      <c r="H26" s="42"/>
      <c r="I26" s="203"/>
      <c r="J26" s="173"/>
      <c r="K26" s="86" t="s">
        <v>73</v>
      </c>
      <c r="L26" s="87">
        <v>1</v>
      </c>
      <c r="M26" s="86">
        <v>240</v>
      </c>
      <c r="N26" s="147">
        <v>200</v>
      </c>
      <c r="O26" s="147">
        <v>796</v>
      </c>
      <c r="P26" s="163"/>
      <c r="Q26" s="203"/>
      <c r="R26" s="173"/>
      <c r="S26" s="86" t="s">
        <v>73</v>
      </c>
      <c r="T26" s="124">
        <v>0</v>
      </c>
      <c r="U26" s="42"/>
      <c r="V26" s="203"/>
      <c r="W26" s="173"/>
      <c r="X26" s="86" t="s">
        <v>73</v>
      </c>
      <c r="Y26" s="87"/>
      <c r="Z26" s="86"/>
      <c r="AA26" s="147"/>
      <c r="AC26" s="203"/>
      <c r="AD26" s="173"/>
      <c r="AE26" s="86" t="s">
        <v>73</v>
      </c>
      <c r="AF26" s="87">
        <v>1</v>
      </c>
    </row>
    <row r="27" spans="1:32" s="1" customFormat="1" ht="15.6" x14ac:dyDescent="0.3">
      <c r="A27" s="42"/>
      <c r="B27" s="203"/>
      <c r="C27" s="173"/>
      <c r="D27" s="86">
        <v>20622</v>
      </c>
      <c r="E27" s="86">
        <v>15</v>
      </c>
      <c r="F27" s="144">
        <v>178.125</v>
      </c>
      <c r="G27" s="148">
        <v>2916</v>
      </c>
      <c r="H27" s="42"/>
      <c r="I27" s="203"/>
      <c r="J27" s="173"/>
      <c r="K27" s="86">
        <v>20622</v>
      </c>
      <c r="L27" s="87">
        <v>3</v>
      </c>
      <c r="M27" s="86">
        <v>140</v>
      </c>
      <c r="N27" s="147">
        <v>1938</v>
      </c>
      <c r="O27" s="147">
        <v>369</v>
      </c>
      <c r="P27" s="163"/>
      <c r="Q27" s="203"/>
      <c r="R27" s="173"/>
      <c r="S27" s="86">
        <v>20622</v>
      </c>
      <c r="T27" s="124">
        <v>0</v>
      </c>
      <c r="U27" s="42"/>
      <c r="V27" s="203"/>
      <c r="W27" s="173"/>
      <c r="X27" s="86">
        <v>20622</v>
      </c>
      <c r="Y27" s="87"/>
      <c r="Z27" s="86"/>
      <c r="AA27" s="147"/>
      <c r="AC27" s="203"/>
      <c r="AD27" s="173"/>
      <c r="AE27" s="86">
        <v>20622</v>
      </c>
      <c r="AF27" s="87">
        <v>2</v>
      </c>
    </row>
    <row r="28" spans="1:32" s="1" customFormat="1" ht="15.6" x14ac:dyDescent="0.3">
      <c r="A28" s="42"/>
      <c r="B28" s="203"/>
      <c r="C28" s="173"/>
      <c r="D28" s="86" t="s">
        <v>74</v>
      </c>
      <c r="E28" s="86">
        <v>6</v>
      </c>
      <c r="F28" s="144">
        <v>170</v>
      </c>
      <c r="G28" s="148">
        <v>800</v>
      </c>
      <c r="H28" s="42"/>
      <c r="I28" s="203"/>
      <c r="J28" s="173"/>
      <c r="K28" s="86" t="s">
        <v>74</v>
      </c>
      <c r="L28" s="87">
        <v>2</v>
      </c>
      <c r="M28" s="86">
        <v>150</v>
      </c>
      <c r="N28" s="147">
        <v>450</v>
      </c>
      <c r="O28" s="147">
        <v>529</v>
      </c>
      <c r="P28" s="163"/>
      <c r="Q28" s="203"/>
      <c r="R28" s="173"/>
      <c r="S28" s="86" t="s">
        <v>74</v>
      </c>
      <c r="T28" s="124">
        <v>0</v>
      </c>
      <c r="U28" s="42"/>
      <c r="V28" s="203"/>
      <c r="W28" s="173"/>
      <c r="X28" s="86" t="s">
        <v>74</v>
      </c>
      <c r="Y28" s="87"/>
      <c r="Z28" s="86"/>
      <c r="AA28" s="147"/>
      <c r="AC28" s="203"/>
      <c r="AD28" s="173"/>
      <c r="AE28" s="86" t="s">
        <v>74</v>
      </c>
      <c r="AF28" s="87">
        <v>1</v>
      </c>
    </row>
    <row r="29" spans="1:32" s="1" customFormat="1" ht="15.6" x14ac:dyDescent="0.3">
      <c r="A29" s="42"/>
      <c r="B29" s="203"/>
      <c r="C29" s="173"/>
      <c r="D29" s="86" t="s">
        <v>75</v>
      </c>
      <c r="E29" s="86">
        <v>0</v>
      </c>
      <c r="F29" s="144">
        <v>0</v>
      </c>
      <c r="G29" s="148">
        <v>0</v>
      </c>
      <c r="H29" s="42"/>
      <c r="I29" s="203"/>
      <c r="J29" s="173"/>
      <c r="K29" s="86" t="s">
        <v>75</v>
      </c>
      <c r="L29" s="87">
        <v>0</v>
      </c>
      <c r="M29" s="86">
        <v>0</v>
      </c>
      <c r="N29" s="147">
        <v>0</v>
      </c>
      <c r="O29" s="147">
        <v>0</v>
      </c>
      <c r="P29" s="163"/>
      <c r="Q29" s="203"/>
      <c r="R29" s="173"/>
      <c r="S29" s="86" t="s">
        <v>75</v>
      </c>
      <c r="T29" s="124">
        <v>0</v>
      </c>
      <c r="U29" s="42"/>
      <c r="V29" s="203"/>
      <c r="W29" s="173"/>
      <c r="X29" s="86" t="s">
        <v>75</v>
      </c>
      <c r="Y29" s="87"/>
      <c r="Z29" s="86"/>
      <c r="AA29" s="147"/>
      <c r="AC29" s="203"/>
      <c r="AD29" s="173"/>
      <c r="AE29" s="86" t="s">
        <v>75</v>
      </c>
      <c r="AF29" s="87">
        <v>0</v>
      </c>
    </row>
    <row r="30" spans="1:32" s="1" customFormat="1" ht="15.6" x14ac:dyDescent="0.3">
      <c r="A30" s="42"/>
      <c r="B30" s="203"/>
      <c r="C30" s="173"/>
      <c r="D30" s="86" t="s">
        <v>76</v>
      </c>
      <c r="E30" s="86">
        <v>40</v>
      </c>
      <c r="F30" s="144">
        <v>168.57142857142901</v>
      </c>
      <c r="G30" s="148">
        <v>9431</v>
      </c>
      <c r="H30" s="42"/>
      <c r="I30" s="203"/>
      <c r="J30" s="173"/>
      <c r="K30" s="86" t="s">
        <v>76</v>
      </c>
      <c r="L30" s="87">
        <v>8</v>
      </c>
      <c r="M30" s="86">
        <v>116</v>
      </c>
      <c r="N30" s="147">
        <v>3145</v>
      </c>
      <c r="O30" s="147">
        <v>551</v>
      </c>
      <c r="P30" s="163"/>
      <c r="Q30" s="203"/>
      <c r="R30" s="173"/>
      <c r="S30" s="86" t="s">
        <v>76</v>
      </c>
      <c r="T30" s="124">
        <v>0</v>
      </c>
      <c r="U30" s="42"/>
      <c r="V30" s="203"/>
      <c r="W30" s="173"/>
      <c r="X30" s="86" t="s">
        <v>76</v>
      </c>
      <c r="Y30" s="87"/>
      <c r="Z30" s="86"/>
      <c r="AA30" s="147"/>
      <c r="AC30" s="203"/>
      <c r="AD30" s="173"/>
      <c r="AE30" s="86" t="s">
        <v>76</v>
      </c>
      <c r="AF30" s="87">
        <v>5</v>
      </c>
    </row>
    <row r="31" spans="1:32" s="1" customFormat="1" ht="15.6" x14ac:dyDescent="0.3">
      <c r="A31" s="42"/>
      <c r="B31" s="203"/>
      <c r="C31" s="173"/>
      <c r="D31" s="86" t="s">
        <v>77</v>
      </c>
      <c r="E31" s="86">
        <v>128</v>
      </c>
      <c r="F31" s="144">
        <v>182.55319148936201</v>
      </c>
      <c r="G31" s="148">
        <v>28720</v>
      </c>
      <c r="H31" s="42"/>
      <c r="I31" s="203"/>
      <c r="J31" s="173"/>
      <c r="K31" s="86" t="s">
        <v>77</v>
      </c>
      <c r="L31" s="87">
        <v>39</v>
      </c>
      <c r="M31" s="86">
        <v>166</v>
      </c>
      <c r="N31" s="147">
        <v>8213</v>
      </c>
      <c r="O31" s="147">
        <v>522</v>
      </c>
      <c r="P31" s="163"/>
      <c r="Q31" s="203"/>
      <c r="R31" s="173"/>
      <c r="S31" s="86" t="s">
        <v>77</v>
      </c>
      <c r="T31" s="124">
        <v>2</v>
      </c>
      <c r="U31" s="42"/>
      <c r="V31" s="203"/>
      <c r="W31" s="173"/>
      <c r="X31" s="86" t="s">
        <v>77</v>
      </c>
      <c r="Y31" s="87"/>
      <c r="Z31" s="86"/>
      <c r="AA31" s="147"/>
      <c r="AC31" s="203"/>
      <c r="AD31" s="173"/>
      <c r="AE31" s="86" t="s">
        <v>77</v>
      </c>
      <c r="AF31" s="87">
        <v>20</v>
      </c>
    </row>
    <row r="32" spans="1:32" s="1" customFormat="1" ht="15.6" x14ac:dyDescent="0.3">
      <c r="A32" s="42"/>
      <c r="B32" s="203"/>
      <c r="C32" s="173"/>
      <c r="D32" s="86" t="s">
        <v>78</v>
      </c>
      <c r="E32" s="86">
        <v>0</v>
      </c>
      <c r="F32" s="144">
        <v>0</v>
      </c>
      <c r="G32" s="148">
        <v>0</v>
      </c>
      <c r="H32" s="42"/>
      <c r="I32" s="203"/>
      <c r="J32" s="173"/>
      <c r="K32" s="86" t="s">
        <v>78</v>
      </c>
      <c r="L32" s="87">
        <v>0</v>
      </c>
      <c r="M32" s="86">
        <v>0</v>
      </c>
      <c r="N32" s="147">
        <v>0</v>
      </c>
      <c r="O32" s="147">
        <v>0</v>
      </c>
      <c r="P32" s="163"/>
      <c r="Q32" s="203"/>
      <c r="R32" s="173"/>
      <c r="S32" s="86" t="s">
        <v>78</v>
      </c>
      <c r="T32" s="124">
        <v>0</v>
      </c>
      <c r="U32" s="42"/>
      <c r="V32" s="203"/>
      <c r="W32" s="173"/>
      <c r="X32" s="86" t="s">
        <v>78</v>
      </c>
      <c r="Y32" s="87"/>
      <c r="Z32" s="86"/>
      <c r="AA32" s="147"/>
      <c r="AC32" s="203"/>
      <c r="AD32" s="173"/>
      <c r="AE32" s="86" t="s">
        <v>78</v>
      </c>
      <c r="AF32" s="87">
        <v>0</v>
      </c>
    </row>
    <row r="33" spans="1:32" s="1" customFormat="1" ht="15.6" x14ac:dyDescent="0.3">
      <c r="A33" s="42"/>
      <c r="B33" s="203"/>
      <c r="C33" s="173"/>
      <c r="D33" s="86" t="s">
        <v>79</v>
      </c>
      <c r="E33" s="86">
        <v>5</v>
      </c>
      <c r="F33" s="144">
        <v>180</v>
      </c>
      <c r="G33" s="148">
        <v>310</v>
      </c>
      <c r="H33" s="42"/>
      <c r="I33" s="203"/>
      <c r="J33" s="173"/>
      <c r="K33" s="86" t="s">
        <v>79</v>
      </c>
      <c r="L33" s="87">
        <v>2</v>
      </c>
      <c r="M33" s="86">
        <v>180</v>
      </c>
      <c r="N33" s="147">
        <v>310</v>
      </c>
      <c r="O33" s="147">
        <v>338</v>
      </c>
      <c r="P33" s="163"/>
      <c r="Q33" s="203"/>
      <c r="R33" s="173"/>
      <c r="S33" s="86" t="s">
        <v>79</v>
      </c>
      <c r="T33" s="124">
        <v>0</v>
      </c>
      <c r="U33" s="42"/>
      <c r="V33" s="203"/>
      <c r="W33" s="173"/>
      <c r="X33" s="86" t="s">
        <v>79</v>
      </c>
      <c r="Y33" s="87"/>
      <c r="Z33" s="86"/>
      <c r="AA33" s="147"/>
      <c r="AC33" s="203"/>
      <c r="AD33" s="173"/>
      <c r="AE33" s="86" t="s">
        <v>79</v>
      </c>
      <c r="AF33" s="87">
        <v>2</v>
      </c>
    </row>
    <row r="34" spans="1:32" s="1" customFormat="1" ht="15.6" x14ac:dyDescent="0.3">
      <c r="A34" s="42"/>
      <c r="B34" s="203"/>
      <c r="C34" s="173"/>
      <c r="D34" s="86" t="s">
        <v>80</v>
      </c>
      <c r="E34" s="86">
        <v>163</v>
      </c>
      <c r="F34" s="144">
        <v>188.57142857142901</v>
      </c>
      <c r="G34" s="148">
        <v>35230</v>
      </c>
      <c r="H34" s="42"/>
      <c r="I34" s="203"/>
      <c r="J34" s="173"/>
      <c r="K34" s="86" t="s">
        <v>80</v>
      </c>
      <c r="L34" s="87">
        <v>42</v>
      </c>
      <c r="M34" s="86">
        <v>156</v>
      </c>
      <c r="N34" s="147">
        <v>10184</v>
      </c>
      <c r="O34" s="147">
        <v>517</v>
      </c>
      <c r="P34" s="163"/>
      <c r="Q34" s="203"/>
      <c r="R34" s="173"/>
      <c r="S34" s="86" t="s">
        <v>80</v>
      </c>
      <c r="T34" s="124">
        <v>0</v>
      </c>
      <c r="U34" s="42"/>
      <c r="V34" s="203"/>
      <c r="W34" s="173"/>
      <c r="X34" s="86" t="s">
        <v>80</v>
      </c>
      <c r="Y34" s="87"/>
      <c r="Z34" s="86"/>
      <c r="AA34" s="147"/>
      <c r="AC34" s="203"/>
      <c r="AD34" s="173"/>
      <c r="AE34" s="86" t="s">
        <v>80</v>
      </c>
      <c r="AF34" s="87">
        <v>19</v>
      </c>
    </row>
    <row r="35" spans="1:32" s="1" customFormat="1" ht="15.6" x14ac:dyDescent="0.3">
      <c r="A35" s="42"/>
      <c r="B35" s="203"/>
      <c r="C35" s="173"/>
      <c r="D35" s="86" t="s">
        <v>81</v>
      </c>
      <c r="E35" s="86">
        <v>12</v>
      </c>
      <c r="F35" s="144">
        <v>162.5</v>
      </c>
      <c r="G35" s="148">
        <v>3861</v>
      </c>
      <c r="H35" s="42"/>
      <c r="I35" s="203"/>
      <c r="J35" s="173"/>
      <c r="K35" s="86" t="s">
        <v>81</v>
      </c>
      <c r="L35" s="87">
        <v>3</v>
      </c>
      <c r="M35" s="86">
        <v>140</v>
      </c>
      <c r="N35" s="147">
        <v>2575</v>
      </c>
      <c r="O35" s="147">
        <v>408</v>
      </c>
      <c r="P35" s="163"/>
      <c r="Q35" s="203"/>
      <c r="R35" s="173"/>
      <c r="S35" s="86" t="s">
        <v>81</v>
      </c>
      <c r="T35" s="124">
        <v>0</v>
      </c>
      <c r="U35" s="42"/>
      <c r="V35" s="203"/>
      <c r="W35" s="173"/>
      <c r="X35" s="86" t="s">
        <v>81</v>
      </c>
      <c r="Y35" s="87"/>
      <c r="Z35" s="86"/>
      <c r="AA35" s="147"/>
      <c r="AC35" s="203"/>
      <c r="AD35" s="173"/>
      <c r="AE35" s="86" t="s">
        <v>81</v>
      </c>
      <c r="AF35" s="87">
        <v>1</v>
      </c>
    </row>
    <row r="36" spans="1:32" s="1" customFormat="1" ht="15.6" x14ac:dyDescent="0.3">
      <c r="A36" s="42"/>
      <c r="B36" s="203"/>
      <c r="C36" s="173"/>
      <c r="D36" s="86" t="s">
        <v>82</v>
      </c>
      <c r="E36" s="86">
        <v>0</v>
      </c>
      <c r="F36" s="144">
        <v>0</v>
      </c>
      <c r="G36" s="148">
        <v>0</v>
      </c>
      <c r="H36" s="42"/>
      <c r="I36" s="203"/>
      <c r="J36" s="173"/>
      <c r="K36" s="86" t="s">
        <v>82</v>
      </c>
      <c r="L36" s="87">
        <v>0</v>
      </c>
      <c r="M36" s="86">
        <v>0</v>
      </c>
      <c r="N36" s="147">
        <v>0</v>
      </c>
      <c r="O36" s="147">
        <v>0</v>
      </c>
      <c r="P36" s="163"/>
      <c r="Q36" s="203"/>
      <c r="R36" s="173"/>
      <c r="S36" s="86" t="s">
        <v>82</v>
      </c>
      <c r="T36" s="124">
        <v>0</v>
      </c>
      <c r="U36" s="42"/>
      <c r="V36" s="203"/>
      <c r="W36" s="173"/>
      <c r="X36" s="86" t="s">
        <v>82</v>
      </c>
      <c r="Y36" s="87"/>
      <c r="Z36" s="86"/>
      <c r="AA36" s="147"/>
      <c r="AC36" s="203"/>
      <c r="AD36" s="173"/>
      <c r="AE36" s="86" t="s">
        <v>82</v>
      </c>
      <c r="AF36" s="87">
        <v>0</v>
      </c>
    </row>
    <row r="37" spans="1:32" s="1" customFormat="1" ht="15.6" x14ac:dyDescent="0.3">
      <c r="A37" s="42"/>
      <c r="B37" s="203"/>
      <c r="C37" s="173"/>
      <c r="D37" s="86" t="s">
        <v>83</v>
      </c>
      <c r="E37" s="86">
        <v>0</v>
      </c>
      <c r="F37" s="144">
        <v>0</v>
      </c>
      <c r="G37" s="148">
        <v>0</v>
      </c>
      <c r="H37" s="42"/>
      <c r="I37" s="203"/>
      <c r="J37" s="173"/>
      <c r="K37" s="86" t="s">
        <v>83</v>
      </c>
      <c r="L37" s="87">
        <v>0</v>
      </c>
      <c r="M37" s="86">
        <v>0</v>
      </c>
      <c r="N37" s="147">
        <v>0</v>
      </c>
      <c r="O37" s="147">
        <v>0</v>
      </c>
      <c r="P37" s="163"/>
      <c r="Q37" s="203"/>
      <c r="R37" s="173"/>
      <c r="S37" s="86" t="s">
        <v>83</v>
      </c>
      <c r="T37" s="124">
        <v>0</v>
      </c>
      <c r="U37" s="42"/>
      <c r="V37" s="203"/>
      <c r="W37" s="173"/>
      <c r="X37" s="86" t="s">
        <v>83</v>
      </c>
      <c r="Y37" s="87"/>
      <c r="Z37" s="86"/>
      <c r="AA37" s="147"/>
      <c r="AC37" s="203"/>
      <c r="AD37" s="173"/>
      <c r="AE37" s="86" t="s">
        <v>83</v>
      </c>
      <c r="AF37" s="87">
        <v>0</v>
      </c>
    </row>
    <row r="38" spans="1:32" s="1" customFormat="1" ht="15.6" x14ac:dyDescent="0.3">
      <c r="A38" s="42"/>
      <c r="B38" s="203"/>
      <c r="C38" s="173"/>
      <c r="D38" s="86" t="s">
        <v>84</v>
      </c>
      <c r="E38" s="86">
        <v>21</v>
      </c>
      <c r="F38" s="144">
        <v>220.90909090909099</v>
      </c>
      <c r="G38" s="148">
        <v>6489</v>
      </c>
      <c r="H38" s="42"/>
      <c r="I38" s="203"/>
      <c r="J38" s="173"/>
      <c r="K38" s="86" t="s">
        <v>84</v>
      </c>
      <c r="L38" s="87">
        <v>5</v>
      </c>
      <c r="M38" s="86">
        <v>174</v>
      </c>
      <c r="N38" s="147">
        <v>656</v>
      </c>
      <c r="O38" s="147">
        <v>422</v>
      </c>
      <c r="P38" s="163"/>
      <c r="Q38" s="203"/>
      <c r="R38" s="173"/>
      <c r="S38" s="86" t="s">
        <v>84</v>
      </c>
      <c r="T38" s="124">
        <v>0</v>
      </c>
      <c r="U38" s="42"/>
      <c r="V38" s="203"/>
      <c r="W38" s="173"/>
      <c r="X38" s="86" t="s">
        <v>84</v>
      </c>
      <c r="Y38" s="87"/>
      <c r="Z38" s="86"/>
      <c r="AA38" s="147"/>
      <c r="AC38" s="203"/>
      <c r="AD38" s="173"/>
      <c r="AE38" s="86" t="s">
        <v>84</v>
      </c>
      <c r="AF38" s="87">
        <v>2</v>
      </c>
    </row>
    <row r="39" spans="1:32" s="1" customFormat="1" ht="15.6" x14ac:dyDescent="0.3">
      <c r="A39" s="42"/>
      <c r="B39" s="203"/>
      <c r="C39" s="173"/>
      <c r="D39" s="86" t="s">
        <v>85</v>
      </c>
      <c r="E39" s="86">
        <v>21</v>
      </c>
      <c r="F39" s="144">
        <v>175.90909090909099</v>
      </c>
      <c r="G39" s="148">
        <v>5882</v>
      </c>
      <c r="H39" s="42"/>
      <c r="I39" s="203"/>
      <c r="J39" s="173"/>
      <c r="K39" s="86" t="s">
        <v>85</v>
      </c>
      <c r="L39" s="87">
        <v>5</v>
      </c>
      <c r="M39" s="86">
        <v>96</v>
      </c>
      <c r="N39" s="147">
        <v>650</v>
      </c>
      <c r="O39" s="147">
        <v>363</v>
      </c>
      <c r="P39" s="163"/>
      <c r="Q39" s="203"/>
      <c r="R39" s="173"/>
      <c r="S39" s="86" t="s">
        <v>85</v>
      </c>
      <c r="T39" s="124">
        <v>0</v>
      </c>
      <c r="U39" s="42"/>
      <c r="V39" s="203"/>
      <c r="W39" s="173"/>
      <c r="X39" s="86" t="s">
        <v>85</v>
      </c>
      <c r="Y39" s="87"/>
      <c r="Z39" s="86"/>
      <c r="AA39" s="147"/>
      <c r="AC39" s="203"/>
      <c r="AD39" s="173"/>
      <c r="AE39" s="86" t="s">
        <v>85</v>
      </c>
      <c r="AF39" s="87">
        <v>3</v>
      </c>
    </row>
    <row r="40" spans="1:32" s="1" customFormat="1" ht="15.6" x14ac:dyDescent="0.3">
      <c r="A40" s="42"/>
      <c r="B40" s="203"/>
      <c r="C40" s="173"/>
      <c r="D40" s="86" t="s">
        <v>86</v>
      </c>
      <c r="E40" s="86">
        <v>14</v>
      </c>
      <c r="F40" s="144">
        <v>208</v>
      </c>
      <c r="G40" s="148">
        <v>4732</v>
      </c>
      <c r="H40" s="42"/>
      <c r="I40" s="203"/>
      <c r="J40" s="173"/>
      <c r="K40" s="86" t="s">
        <v>86</v>
      </c>
      <c r="L40" s="87">
        <v>5</v>
      </c>
      <c r="M40" s="86">
        <v>120</v>
      </c>
      <c r="N40" s="147">
        <v>1395</v>
      </c>
      <c r="O40" s="147">
        <v>534</v>
      </c>
      <c r="P40" s="163"/>
      <c r="Q40" s="203"/>
      <c r="R40" s="173"/>
      <c r="S40" s="86" t="s">
        <v>86</v>
      </c>
      <c r="T40" s="124">
        <v>0</v>
      </c>
      <c r="U40" s="42"/>
      <c r="V40" s="203"/>
      <c r="W40" s="173"/>
      <c r="X40" s="86" t="s">
        <v>86</v>
      </c>
      <c r="Y40" s="87"/>
      <c r="Z40" s="86"/>
      <c r="AA40" s="147"/>
      <c r="AC40" s="203"/>
      <c r="AD40" s="173"/>
      <c r="AE40" s="86" t="s">
        <v>86</v>
      </c>
      <c r="AF40" s="87">
        <v>3</v>
      </c>
    </row>
    <row r="41" spans="1:32" s="1" customFormat="1" ht="15.6" x14ac:dyDescent="0.3">
      <c r="A41" s="42"/>
      <c r="B41" s="203"/>
      <c r="C41" s="173"/>
      <c r="D41" s="86" t="s">
        <v>87</v>
      </c>
      <c r="E41" s="86">
        <v>22</v>
      </c>
      <c r="F41" s="144">
        <v>220.90909090909099</v>
      </c>
      <c r="G41" s="148">
        <v>6577</v>
      </c>
      <c r="H41" s="42"/>
      <c r="I41" s="203"/>
      <c r="J41" s="173"/>
      <c r="K41" s="86" t="s">
        <v>87</v>
      </c>
      <c r="L41" s="87">
        <v>7</v>
      </c>
      <c r="M41" s="86">
        <v>219</v>
      </c>
      <c r="N41" s="147">
        <v>1779</v>
      </c>
      <c r="O41" s="147">
        <v>801</v>
      </c>
      <c r="P41" s="163"/>
      <c r="Q41" s="203"/>
      <c r="R41" s="173"/>
      <c r="S41" s="86" t="s">
        <v>87</v>
      </c>
      <c r="T41" s="124">
        <v>0</v>
      </c>
      <c r="U41" s="42"/>
      <c r="V41" s="203"/>
      <c r="W41" s="173"/>
      <c r="X41" s="86" t="s">
        <v>87</v>
      </c>
      <c r="Y41" s="87"/>
      <c r="Z41" s="86"/>
      <c r="AA41" s="147"/>
      <c r="AC41" s="203"/>
      <c r="AD41" s="173"/>
      <c r="AE41" s="86" t="s">
        <v>87</v>
      </c>
      <c r="AF41" s="87">
        <v>1</v>
      </c>
    </row>
    <row r="42" spans="1:32" s="1" customFormat="1" ht="15.6" x14ac:dyDescent="0.3">
      <c r="A42" s="42"/>
      <c r="B42" s="203"/>
      <c r="C42" s="173"/>
      <c r="D42" s="86" t="s">
        <v>88</v>
      </c>
      <c r="E42" s="86">
        <v>3</v>
      </c>
      <c r="F42" s="144">
        <v>330</v>
      </c>
      <c r="G42" s="148">
        <v>530</v>
      </c>
      <c r="H42" s="42"/>
      <c r="I42" s="203"/>
      <c r="J42" s="173"/>
      <c r="K42" s="86" t="s">
        <v>88</v>
      </c>
      <c r="L42" s="87">
        <v>0</v>
      </c>
      <c r="M42" s="86">
        <v>0</v>
      </c>
      <c r="N42" s="147">
        <v>0</v>
      </c>
      <c r="O42" s="147">
        <v>0</v>
      </c>
      <c r="P42" s="163"/>
      <c r="Q42" s="203"/>
      <c r="R42" s="173"/>
      <c r="S42" s="86" t="s">
        <v>88</v>
      </c>
      <c r="T42" s="124">
        <v>0</v>
      </c>
      <c r="U42" s="42"/>
      <c r="V42" s="203"/>
      <c r="W42" s="173"/>
      <c r="X42" s="86" t="s">
        <v>88</v>
      </c>
      <c r="Y42" s="87"/>
      <c r="Z42" s="86"/>
      <c r="AA42" s="147"/>
      <c r="AC42" s="203"/>
      <c r="AD42" s="173"/>
      <c r="AE42" s="86" t="s">
        <v>88</v>
      </c>
      <c r="AF42" s="87">
        <v>0</v>
      </c>
    </row>
    <row r="43" spans="1:32" s="1" customFormat="1" ht="15.6" x14ac:dyDescent="0.3">
      <c r="A43" s="42"/>
      <c r="B43" s="203"/>
      <c r="C43" s="173"/>
      <c r="D43" s="86" t="s">
        <v>89</v>
      </c>
      <c r="E43" s="86">
        <v>116</v>
      </c>
      <c r="F43" s="144">
        <v>157.62295081967201</v>
      </c>
      <c r="G43" s="148">
        <v>16782</v>
      </c>
      <c r="H43" s="42"/>
      <c r="I43" s="203"/>
      <c r="J43" s="173"/>
      <c r="K43" s="86" t="s">
        <v>89</v>
      </c>
      <c r="L43" s="87">
        <v>39</v>
      </c>
      <c r="M43" s="86">
        <v>118</v>
      </c>
      <c r="N43" s="147">
        <v>5411</v>
      </c>
      <c r="O43" s="147">
        <v>346</v>
      </c>
      <c r="P43" s="163"/>
      <c r="Q43" s="203"/>
      <c r="R43" s="173"/>
      <c r="S43" s="86" t="s">
        <v>89</v>
      </c>
      <c r="T43" s="124">
        <v>0</v>
      </c>
      <c r="U43" s="42"/>
      <c r="V43" s="203"/>
      <c r="W43" s="173"/>
      <c r="X43" s="86" t="s">
        <v>89</v>
      </c>
      <c r="Y43" s="87"/>
      <c r="Z43" s="86"/>
      <c r="AA43" s="147"/>
      <c r="AC43" s="203"/>
      <c r="AD43" s="173"/>
      <c r="AE43" s="86" t="s">
        <v>89</v>
      </c>
      <c r="AF43" s="87">
        <v>25</v>
      </c>
    </row>
    <row r="44" spans="1:32" s="1" customFormat="1" ht="15" customHeight="1" x14ac:dyDescent="0.3">
      <c r="A44" s="42"/>
      <c r="B44" s="203"/>
      <c r="C44" s="174" t="s">
        <v>90</v>
      </c>
      <c r="D44" s="86">
        <v>20601</v>
      </c>
      <c r="E44" s="86">
        <v>4</v>
      </c>
      <c r="F44" s="144">
        <v>150</v>
      </c>
      <c r="G44" s="148">
        <v>1650</v>
      </c>
      <c r="H44" s="42"/>
      <c r="I44" s="203"/>
      <c r="J44" s="174" t="s">
        <v>90</v>
      </c>
      <c r="K44" s="86">
        <v>20601</v>
      </c>
      <c r="L44" s="87">
        <v>1</v>
      </c>
      <c r="M44" s="86">
        <v>60</v>
      </c>
      <c r="N44" s="147">
        <v>0</v>
      </c>
      <c r="O44" s="147">
        <v>587</v>
      </c>
      <c r="P44" s="163"/>
      <c r="Q44" s="203"/>
      <c r="R44" s="174" t="s">
        <v>90</v>
      </c>
      <c r="S44" s="86">
        <v>20601</v>
      </c>
      <c r="T44" s="124">
        <v>0</v>
      </c>
      <c r="U44" s="42"/>
      <c r="V44" s="203"/>
      <c r="W44" s="174" t="s">
        <v>90</v>
      </c>
      <c r="X44" s="86">
        <v>20601</v>
      </c>
      <c r="Y44" s="87"/>
      <c r="Z44" s="86"/>
      <c r="AA44" s="147"/>
      <c r="AC44" s="203"/>
      <c r="AD44" s="174" t="s">
        <v>90</v>
      </c>
      <c r="AE44" s="86">
        <v>20601</v>
      </c>
      <c r="AF44" s="87">
        <v>1</v>
      </c>
    </row>
    <row r="45" spans="1:32" s="1" customFormat="1" ht="15" customHeight="1" x14ac:dyDescent="0.3">
      <c r="A45" s="42"/>
      <c r="B45" s="203"/>
      <c r="C45" s="175"/>
      <c r="D45" s="86">
        <v>20607</v>
      </c>
      <c r="E45" s="86">
        <v>134</v>
      </c>
      <c r="F45" s="143">
        <v>183.47826086956499</v>
      </c>
      <c r="G45" s="148">
        <v>30473</v>
      </c>
      <c r="H45" s="42"/>
      <c r="I45" s="203"/>
      <c r="J45" s="175"/>
      <c r="K45" s="86">
        <v>20607</v>
      </c>
      <c r="L45" s="87">
        <v>35</v>
      </c>
      <c r="M45" s="86">
        <v>138</v>
      </c>
      <c r="N45" s="147">
        <v>8805</v>
      </c>
      <c r="O45" s="147">
        <v>445</v>
      </c>
      <c r="P45" s="163"/>
      <c r="Q45" s="203"/>
      <c r="R45" s="175"/>
      <c r="S45" s="86">
        <v>20607</v>
      </c>
      <c r="T45" s="124">
        <v>0</v>
      </c>
      <c r="U45" s="42"/>
      <c r="V45" s="203"/>
      <c r="W45" s="175"/>
      <c r="X45" s="86">
        <v>20607</v>
      </c>
      <c r="Y45" s="87"/>
      <c r="Z45" s="86"/>
      <c r="AA45" s="147"/>
      <c r="AC45" s="203"/>
      <c r="AD45" s="175"/>
      <c r="AE45" s="86">
        <v>20607</v>
      </c>
      <c r="AF45" s="87">
        <v>24</v>
      </c>
    </row>
    <row r="46" spans="1:32" s="1" customFormat="1" ht="15" customHeight="1" x14ac:dyDescent="0.3">
      <c r="A46" s="42"/>
      <c r="B46" s="203"/>
      <c r="C46" s="175"/>
      <c r="D46" s="86" t="s">
        <v>91</v>
      </c>
      <c r="E46" s="86">
        <v>12</v>
      </c>
      <c r="F46" s="144">
        <v>133.84615384615401</v>
      </c>
      <c r="G46" s="148">
        <v>2842</v>
      </c>
      <c r="H46" s="42"/>
      <c r="I46" s="203"/>
      <c r="J46" s="175"/>
      <c r="K46" s="86" t="s">
        <v>91</v>
      </c>
      <c r="L46" s="87">
        <v>3</v>
      </c>
      <c r="M46" s="86">
        <v>180</v>
      </c>
      <c r="N46" s="147">
        <v>738</v>
      </c>
      <c r="O46" s="147">
        <v>592</v>
      </c>
      <c r="P46" s="163"/>
      <c r="Q46" s="203"/>
      <c r="R46" s="175"/>
      <c r="S46" s="86" t="s">
        <v>91</v>
      </c>
      <c r="T46" s="124">
        <v>0</v>
      </c>
      <c r="U46" s="42"/>
      <c r="V46" s="203"/>
      <c r="W46" s="175"/>
      <c r="X46" s="86" t="s">
        <v>91</v>
      </c>
      <c r="Y46" s="87"/>
      <c r="Z46" s="86"/>
      <c r="AA46" s="147"/>
      <c r="AC46" s="203"/>
      <c r="AD46" s="175"/>
      <c r="AE46" s="86" t="s">
        <v>91</v>
      </c>
      <c r="AF46" s="87">
        <v>1</v>
      </c>
    </row>
    <row r="47" spans="1:32" s="1" customFormat="1" ht="15.6" x14ac:dyDescent="0.3">
      <c r="A47" s="42"/>
      <c r="B47" s="203"/>
      <c r="C47" s="175"/>
      <c r="D47" s="86">
        <v>20613</v>
      </c>
      <c r="E47" s="86">
        <v>170</v>
      </c>
      <c r="F47" s="144">
        <v>193.05084745762699</v>
      </c>
      <c r="G47" s="148">
        <v>36670</v>
      </c>
      <c r="H47" s="42"/>
      <c r="I47" s="203"/>
      <c r="J47" s="175"/>
      <c r="K47" s="86">
        <v>20613</v>
      </c>
      <c r="L47" s="87">
        <v>46</v>
      </c>
      <c r="M47" s="86">
        <v>164</v>
      </c>
      <c r="N47" s="147">
        <v>9284</v>
      </c>
      <c r="O47" s="147">
        <v>515</v>
      </c>
      <c r="P47" s="163"/>
      <c r="Q47" s="203"/>
      <c r="R47" s="175"/>
      <c r="S47" s="86">
        <v>20613</v>
      </c>
      <c r="T47" s="124">
        <v>0</v>
      </c>
      <c r="U47" s="42"/>
      <c r="V47" s="203"/>
      <c r="W47" s="175"/>
      <c r="X47" s="86">
        <v>20613</v>
      </c>
      <c r="Y47" s="87"/>
      <c r="Z47" s="86"/>
      <c r="AA47" s="147"/>
      <c r="AC47" s="203"/>
      <c r="AD47" s="175"/>
      <c r="AE47" s="86">
        <v>20613</v>
      </c>
      <c r="AF47" s="87">
        <v>26</v>
      </c>
    </row>
    <row r="48" spans="1:32" s="1" customFormat="1" ht="15.6" x14ac:dyDescent="0.3">
      <c r="A48" s="42"/>
      <c r="B48" s="203"/>
      <c r="C48" s="175"/>
      <c r="D48" s="86" t="s">
        <v>92</v>
      </c>
      <c r="E48" s="86">
        <v>0</v>
      </c>
      <c r="F48" s="144">
        <v>0</v>
      </c>
      <c r="G48" s="148">
        <v>0</v>
      </c>
      <c r="H48" s="42"/>
      <c r="I48" s="203"/>
      <c r="J48" s="175"/>
      <c r="K48" s="86" t="s">
        <v>92</v>
      </c>
      <c r="L48" s="87">
        <v>0</v>
      </c>
      <c r="M48" s="86">
        <v>0</v>
      </c>
      <c r="N48" s="147">
        <v>0</v>
      </c>
      <c r="O48" s="147">
        <v>0</v>
      </c>
      <c r="P48" s="163"/>
      <c r="Q48" s="203"/>
      <c r="R48" s="175"/>
      <c r="S48" s="86" t="s">
        <v>92</v>
      </c>
      <c r="T48" s="124">
        <v>0</v>
      </c>
      <c r="U48" s="42"/>
      <c r="V48" s="203"/>
      <c r="W48" s="175"/>
      <c r="X48" s="86" t="s">
        <v>92</v>
      </c>
      <c r="Y48" s="87"/>
      <c r="Z48" s="86"/>
      <c r="AA48" s="147"/>
      <c r="AC48" s="203"/>
      <c r="AD48" s="175"/>
      <c r="AE48" s="86" t="s">
        <v>92</v>
      </c>
      <c r="AF48" s="87">
        <v>0</v>
      </c>
    </row>
    <row r="49" spans="1:32" s="1" customFormat="1" ht="15.6" x14ac:dyDescent="0.3">
      <c r="A49" s="42"/>
      <c r="B49" s="203"/>
      <c r="C49" s="175"/>
      <c r="D49" s="86">
        <v>20744</v>
      </c>
      <c r="E49" s="86">
        <v>1</v>
      </c>
      <c r="F49" s="144">
        <v>120</v>
      </c>
      <c r="G49" s="148">
        <v>339</v>
      </c>
      <c r="H49" s="42"/>
      <c r="I49" s="203"/>
      <c r="J49" s="175"/>
      <c r="K49" s="86">
        <v>20744</v>
      </c>
      <c r="L49" s="87">
        <v>1</v>
      </c>
      <c r="M49" s="86">
        <v>120</v>
      </c>
      <c r="N49" s="147">
        <v>339</v>
      </c>
      <c r="O49" s="147">
        <v>409</v>
      </c>
      <c r="P49" s="163"/>
      <c r="Q49" s="203"/>
      <c r="R49" s="175"/>
      <c r="S49" s="86">
        <v>20744</v>
      </c>
      <c r="T49" s="124">
        <v>0</v>
      </c>
      <c r="U49" s="42"/>
      <c r="V49" s="203"/>
      <c r="W49" s="175"/>
      <c r="X49" s="86">
        <v>20744</v>
      </c>
      <c r="Y49" s="87"/>
      <c r="Z49" s="86"/>
      <c r="AA49" s="147"/>
      <c r="AC49" s="203"/>
      <c r="AD49" s="175"/>
      <c r="AE49" s="86">
        <v>20744</v>
      </c>
      <c r="AF49" s="87">
        <v>1</v>
      </c>
    </row>
    <row r="50" spans="1:32" s="1" customFormat="1" ht="15.6" x14ac:dyDescent="0.3">
      <c r="A50" s="42"/>
      <c r="B50" s="203"/>
      <c r="C50" s="175"/>
      <c r="D50" s="86" t="s">
        <v>95</v>
      </c>
      <c r="E50" s="86">
        <v>0</v>
      </c>
      <c r="F50" s="144">
        <v>0</v>
      </c>
      <c r="G50" s="148">
        <v>0</v>
      </c>
      <c r="H50" s="42"/>
      <c r="I50" s="203"/>
      <c r="J50" s="175"/>
      <c r="K50" s="86" t="s">
        <v>95</v>
      </c>
      <c r="L50" s="87">
        <v>0</v>
      </c>
      <c r="M50" s="86">
        <v>0</v>
      </c>
      <c r="N50" s="147">
        <v>0</v>
      </c>
      <c r="O50" s="147">
        <v>0</v>
      </c>
      <c r="P50" s="163"/>
      <c r="Q50" s="203"/>
      <c r="R50" s="175"/>
      <c r="S50" s="86" t="s">
        <v>95</v>
      </c>
      <c r="T50" s="124">
        <v>0</v>
      </c>
      <c r="U50" s="42"/>
      <c r="V50" s="203"/>
      <c r="W50" s="175"/>
      <c r="X50" s="86" t="s">
        <v>95</v>
      </c>
      <c r="Y50" s="87"/>
      <c r="Z50" s="86"/>
      <c r="AA50" s="147"/>
      <c r="AC50" s="203"/>
      <c r="AD50" s="175"/>
      <c r="AE50" s="86" t="s">
        <v>95</v>
      </c>
      <c r="AF50" s="87">
        <v>0</v>
      </c>
    </row>
    <row r="51" spans="1:32" s="1" customFormat="1" ht="15.75" customHeight="1" x14ac:dyDescent="0.3">
      <c r="A51" s="42"/>
      <c r="B51" s="203"/>
      <c r="C51" s="174" t="s">
        <v>96</v>
      </c>
      <c r="D51" s="86" t="s">
        <v>97</v>
      </c>
      <c r="E51" s="86">
        <v>2</v>
      </c>
      <c r="F51" s="144">
        <v>300</v>
      </c>
      <c r="G51" s="148">
        <v>786</v>
      </c>
      <c r="H51" s="42"/>
      <c r="I51" s="203"/>
      <c r="J51" s="174" t="s">
        <v>96</v>
      </c>
      <c r="K51" s="86" t="s">
        <v>97</v>
      </c>
      <c r="L51" s="87">
        <v>0</v>
      </c>
      <c r="M51" s="86">
        <v>0</v>
      </c>
      <c r="N51" s="147">
        <v>0</v>
      </c>
      <c r="O51" s="147">
        <v>0</v>
      </c>
      <c r="P51" s="163"/>
      <c r="Q51" s="203"/>
      <c r="R51" s="174" t="s">
        <v>96</v>
      </c>
      <c r="S51" s="86" t="s">
        <v>97</v>
      </c>
      <c r="T51" s="124">
        <v>0</v>
      </c>
      <c r="U51" s="42"/>
      <c r="V51" s="203"/>
      <c r="W51" s="174" t="s">
        <v>96</v>
      </c>
      <c r="X51" s="86" t="s">
        <v>97</v>
      </c>
      <c r="Y51" s="87"/>
      <c r="Z51" s="86"/>
      <c r="AA51" s="147"/>
      <c r="AC51" s="203"/>
      <c r="AD51" s="174" t="s">
        <v>96</v>
      </c>
      <c r="AE51" s="86" t="s">
        <v>97</v>
      </c>
      <c r="AF51" s="87">
        <v>0</v>
      </c>
    </row>
    <row r="52" spans="1:32" s="1" customFormat="1" ht="15.6" x14ac:dyDescent="0.3">
      <c r="A52" s="42"/>
      <c r="B52" s="203"/>
      <c r="C52" s="175"/>
      <c r="D52" s="86" t="s">
        <v>98</v>
      </c>
      <c r="E52" s="86">
        <v>10</v>
      </c>
      <c r="F52" s="144">
        <v>195</v>
      </c>
      <c r="G52" s="148">
        <v>1120</v>
      </c>
      <c r="H52" s="42"/>
      <c r="I52" s="203"/>
      <c r="J52" s="175"/>
      <c r="K52" s="86" t="s">
        <v>98</v>
      </c>
      <c r="L52" s="87">
        <v>2</v>
      </c>
      <c r="M52" s="86">
        <v>180</v>
      </c>
      <c r="N52" s="147">
        <v>432</v>
      </c>
      <c r="O52" s="147">
        <v>495</v>
      </c>
      <c r="P52" s="163"/>
      <c r="Q52" s="203"/>
      <c r="R52" s="175"/>
      <c r="S52" s="86" t="s">
        <v>98</v>
      </c>
      <c r="T52" s="124">
        <v>0</v>
      </c>
      <c r="U52" s="42"/>
      <c r="V52" s="203"/>
      <c r="W52" s="175"/>
      <c r="X52" s="86" t="s">
        <v>98</v>
      </c>
      <c r="Y52" s="87"/>
      <c r="Z52" s="86"/>
      <c r="AA52" s="147"/>
      <c r="AC52" s="203"/>
      <c r="AD52" s="175"/>
      <c r="AE52" s="86" t="s">
        <v>98</v>
      </c>
      <c r="AF52" s="87">
        <v>0</v>
      </c>
    </row>
    <row r="53" spans="1:32" s="1" customFormat="1" ht="15.6" x14ac:dyDescent="0.3">
      <c r="A53" s="42"/>
      <c r="B53" s="203"/>
      <c r="C53" s="175"/>
      <c r="D53" s="86" t="s">
        <v>99</v>
      </c>
      <c r="E53" s="86">
        <v>6</v>
      </c>
      <c r="F53" s="144">
        <v>162.857142857143</v>
      </c>
      <c r="G53" s="148">
        <v>1050</v>
      </c>
      <c r="H53" s="42"/>
      <c r="I53" s="203"/>
      <c r="J53" s="175"/>
      <c r="K53" s="86" t="s">
        <v>99</v>
      </c>
      <c r="L53" s="87">
        <v>3</v>
      </c>
      <c r="M53" s="86">
        <v>170</v>
      </c>
      <c r="N53" s="147">
        <v>300</v>
      </c>
      <c r="O53" s="147">
        <v>397</v>
      </c>
      <c r="P53" s="163"/>
      <c r="Q53" s="203"/>
      <c r="R53" s="175"/>
      <c r="S53" s="86" t="s">
        <v>99</v>
      </c>
      <c r="T53" s="124">
        <v>0</v>
      </c>
      <c r="U53" s="42"/>
      <c r="V53" s="203"/>
      <c r="W53" s="175"/>
      <c r="X53" s="86" t="s">
        <v>99</v>
      </c>
      <c r="Y53" s="87"/>
      <c r="Z53" s="86"/>
      <c r="AA53" s="147"/>
      <c r="AC53" s="203"/>
      <c r="AD53" s="175"/>
      <c r="AE53" s="86" t="s">
        <v>99</v>
      </c>
      <c r="AF53" s="87">
        <v>1</v>
      </c>
    </row>
    <row r="54" spans="1:32" s="1" customFormat="1" ht="15.6" x14ac:dyDescent="0.3">
      <c r="A54" s="42"/>
      <c r="B54" s="203"/>
      <c r="C54" s="175"/>
      <c r="D54" s="86" t="s">
        <v>100</v>
      </c>
      <c r="E54" s="86">
        <v>56</v>
      </c>
      <c r="F54" s="144">
        <v>163</v>
      </c>
      <c r="G54" s="148">
        <v>5537</v>
      </c>
      <c r="H54" s="42"/>
      <c r="I54" s="203"/>
      <c r="J54" s="175"/>
      <c r="K54" s="86" t="s">
        <v>100</v>
      </c>
      <c r="L54" s="87">
        <v>15</v>
      </c>
      <c r="M54" s="86">
        <v>150</v>
      </c>
      <c r="N54" s="147">
        <v>1727</v>
      </c>
      <c r="O54" s="147">
        <v>404</v>
      </c>
      <c r="P54" s="163"/>
      <c r="Q54" s="203"/>
      <c r="R54" s="175"/>
      <c r="S54" s="86" t="s">
        <v>100</v>
      </c>
      <c r="T54" s="124">
        <v>0</v>
      </c>
      <c r="U54" s="42"/>
      <c r="V54" s="203"/>
      <c r="W54" s="175"/>
      <c r="X54" s="86" t="s">
        <v>100</v>
      </c>
      <c r="Y54" s="87"/>
      <c r="Z54" s="86"/>
      <c r="AA54" s="147"/>
      <c r="AC54" s="203"/>
      <c r="AD54" s="175"/>
      <c r="AE54" s="86" t="s">
        <v>100</v>
      </c>
      <c r="AF54" s="87">
        <v>4</v>
      </c>
    </row>
    <row r="55" spans="1:32" s="1" customFormat="1" ht="15.6" x14ac:dyDescent="0.3">
      <c r="A55" s="42"/>
      <c r="B55" s="203"/>
      <c r="C55" s="175"/>
      <c r="D55" s="86" t="s">
        <v>101</v>
      </c>
      <c r="E55" s="86">
        <v>14</v>
      </c>
      <c r="F55" s="144">
        <v>246.31578947368399</v>
      </c>
      <c r="G55" s="148">
        <v>1928</v>
      </c>
      <c r="H55" s="42"/>
      <c r="I55" s="203"/>
      <c r="J55" s="175"/>
      <c r="K55" s="86" t="s">
        <v>101</v>
      </c>
      <c r="L55" s="87">
        <v>5</v>
      </c>
      <c r="M55" s="86">
        <v>156</v>
      </c>
      <c r="N55" s="147">
        <v>1136</v>
      </c>
      <c r="O55" s="147">
        <v>615</v>
      </c>
      <c r="P55" s="163"/>
      <c r="Q55" s="203"/>
      <c r="R55" s="175"/>
      <c r="S55" s="86" t="s">
        <v>101</v>
      </c>
      <c r="T55" s="124">
        <v>0</v>
      </c>
      <c r="U55" s="42"/>
      <c r="V55" s="203"/>
      <c r="W55" s="175"/>
      <c r="X55" s="86" t="s">
        <v>101</v>
      </c>
      <c r="Y55" s="87"/>
      <c r="Z55" s="86"/>
      <c r="AA55" s="147"/>
      <c r="AC55" s="203"/>
      <c r="AD55" s="175"/>
      <c r="AE55" s="86" t="s">
        <v>101</v>
      </c>
      <c r="AF55" s="87">
        <v>2</v>
      </c>
    </row>
    <row r="56" spans="1:32" s="1" customFormat="1" ht="15.6" x14ac:dyDescent="0.3">
      <c r="A56" s="42"/>
      <c r="B56" s="203"/>
      <c r="C56" s="175"/>
      <c r="D56" s="86" t="s">
        <v>102</v>
      </c>
      <c r="E56" s="86">
        <v>13</v>
      </c>
      <c r="F56" s="144">
        <v>158.333333333333</v>
      </c>
      <c r="G56" s="148">
        <v>2834</v>
      </c>
      <c r="H56" s="42"/>
      <c r="I56" s="203"/>
      <c r="J56" s="175"/>
      <c r="K56" s="86" t="s">
        <v>102</v>
      </c>
      <c r="L56" s="87">
        <v>5</v>
      </c>
      <c r="M56" s="86">
        <v>186</v>
      </c>
      <c r="N56" s="147">
        <v>1206</v>
      </c>
      <c r="O56" s="147">
        <v>574</v>
      </c>
      <c r="P56" s="163"/>
      <c r="Q56" s="203"/>
      <c r="R56" s="175"/>
      <c r="S56" s="86" t="s">
        <v>102</v>
      </c>
      <c r="T56" s="124">
        <v>0</v>
      </c>
      <c r="U56" s="42"/>
      <c r="V56" s="203"/>
      <c r="W56" s="175"/>
      <c r="X56" s="86" t="s">
        <v>102</v>
      </c>
      <c r="Y56" s="87"/>
      <c r="Z56" s="86"/>
      <c r="AA56" s="147"/>
      <c r="AC56" s="203"/>
      <c r="AD56" s="175"/>
      <c r="AE56" s="86" t="s">
        <v>102</v>
      </c>
      <c r="AF56" s="87">
        <v>2</v>
      </c>
    </row>
    <row r="57" spans="1:32" s="1" customFormat="1" ht="15.6" x14ac:dyDescent="0.3">
      <c r="A57" s="42"/>
      <c r="B57" s="203"/>
      <c r="C57" s="175"/>
      <c r="D57" s="86" t="s">
        <v>103</v>
      </c>
      <c r="E57" s="86">
        <v>8</v>
      </c>
      <c r="F57" s="144">
        <v>187.5</v>
      </c>
      <c r="G57" s="148">
        <v>1898</v>
      </c>
      <c r="H57" s="42"/>
      <c r="I57" s="203"/>
      <c r="J57" s="175"/>
      <c r="K57" s="86" t="s">
        <v>103</v>
      </c>
      <c r="L57" s="87">
        <v>2</v>
      </c>
      <c r="M57" s="86">
        <v>120</v>
      </c>
      <c r="N57" s="147">
        <v>155</v>
      </c>
      <c r="O57" s="147">
        <v>711</v>
      </c>
      <c r="P57" s="163"/>
      <c r="Q57" s="203"/>
      <c r="R57" s="175"/>
      <c r="S57" s="86" t="s">
        <v>103</v>
      </c>
      <c r="T57" s="124">
        <v>0</v>
      </c>
      <c r="U57" s="42"/>
      <c r="V57" s="203"/>
      <c r="W57" s="175"/>
      <c r="X57" s="86" t="s">
        <v>103</v>
      </c>
      <c r="Y57" s="87"/>
      <c r="Z57" s="86"/>
      <c r="AA57" s="147"/>
      <c r="AC57" s="203"/>
      <c r="AD57" s="175"/>
      <c r="AE57" s="86" t="s">
        <v>103</v>
      </c>
      <c r="AF57" s="87">
        <v>1</v>
      </c>
    </row>
    <row r="58" spans="1:32" s="1" customFormat="1" ht="15.6" x14ac:dyDescent="0.3">
      <c r="A58" s="42"/>
      <c r="B58" s="203"/>
      <c r="C58" s="175"/>
      <c r="D58" s="86" t="s">
        <v>104</v>
      </c>
      <c r="E58" s="86">
        <v>5</v>
      </c>
      <c r="F58" s="144">
        <v>215</v>
      </c>
      <c r="G58" s="148">
        <v>1673</v>
      </c>
      <c r="H58" s="42"/>
      <c r="I58" s="203"/>
      <c r="J58" s="175"/>
      <c r="K58" s="86" t="s">
        <v>104</v>
      </c>
      <c r="L58" s="87">
        <v>4</v>
      </c>
      <c r="M58" s="86">
        <v>188</v>
      </c>
      <c r="N58" s="147">
        <v>1100</v>
      </c>
      <c r="O58" s="147">
        <v>774</v>
      </c>
      <c r="P58" s="163"/>
      <c r="Q58" s="203"/>
      <c r="R58" s="175"/>
      <c r="S58" s="86" t="s">
        <v>104</v>
      </c>
      <c r="T58" s="124">
        <v>0</v>
      </c>
      <c r="U58" s="42"/>
      <c r="V58" s="203"/>
      <c r="W58" s="175"/>
      <c r="X58" s="86" t="s">
        <v>104</v>
      </c>
      <c r="Y58" s="87"/>
      <c r="Z58" s="86"/>
      <c r="AA58" s="147"/>
      <c r="AC58" s="203"/>
      <c r="AD58" s="175"/>
      <c r="AE58" s="86" t="s">
        <v>104</v>
      </c>
      <c r="AF58" s="87">
        <v>2</v>
      </c>
    </row>
    <row r="59" spans="1:32" s="1" customFormat="1" ht="15.6" x14ac:dyDescent="0.3">
      <c r="A59" s="42"/>
      <c r="B59" s="203"/>
      <c r="C59" s="175"/>
      <c r="D59" s="86" t="s">
        <v>105</v>
      </c>
      <c r="E59" s="86">
        <v>3</v>
      </c>
      <c r="F59" s="144">
        <v>180</v>
      </c>
      <c r="G59" s="148">
        <v>504</v>
      </c>
      <c r="H59" s="42"/>
      <c r="I59" s="203"/>
      <c r="J59" s="175"/>
      <c r="K59" s="86" t="s">
        <v>105</v>
      </c>
      <c r="L59" s="87">
        <v>1</v>
      </c>
      <c r="M59" s="86">
        <v>180</v>
      </c>
      <c r="N59" s="147">
        <v>504</v>
      </c>
      <c r="O59" s="147">
        <v>421</v>
      </c>
      <c r="P59" s="163"/>
      <c r="Q59" s="203"/>
      <c r="R59" s="175"/>
      <c r="S59" s="86" t="s">
        <v>105</v>
      </c>
      <c r="T59" s="124">
        <v>0</v>
      </c>
      <c r="U59" s="42"/>
      <c r="V59" s="203"/>
      <c r="W59" s="175"/>
      <c r="X59" s="86" t="s">
        <v>105</v>
      </c>
      <c r="Y59" s="87"/>
      <c r="Z59" s="86"/>
      <c r="AA59" s="147"/>
      <c r="AC59" s="203"/>
      <c r="AD59" s="175"/>
      <c r="AE59" s="86" t="s">
        <v>105</v>
      </c>
      <c r="AF59" s="87">
        <v>0</v>
      </c>
    </row>
    <row r="60" spans="1:32" s="1" customFormat="1" ht="15.6" x14ac:dyDescent="0.3">
      <c r="A60" s="42"/>
      <c r="B60" s="203"/>
      <c r="C60" s="175"/>
      <c r="D60" s="86" t="s">
        <v>106</v>
      </c>
      <c r="E60" s="86">
        <v>0</v>
      </c>
      <c r="F60" s="144">
        <v>0</v>
      </c>
      <c r="G60" s="148">
        <v>0</v>
      </c>
      <c r="H60" s="42"/>
      <c r="I60" s="203"/>
      <c r="J60" s="175"/>
      <c r="K60" s="86" t="s">
        <v>106</v>
      </c>
      <c r="L60" s="87">
        <v>0</v>
      </c>
      <c r="M60" s="86">
        <v>0</v>
      </c>
      <c r="N60" s="147">
        <v>0</v>
      </c>
      <c r="O60" s="147">
        <v>0</v>
      </c>
      <c r="P60" s="163"/>
      <c r="Q60" s="203"/>
      <c r="R60" s="175"/>
      <c r="S60" s="86" t="s">
        <v>106</v>
      </c>
      <c r="T60" s="124">
        <v>0</v>
      </c>
      <c r="U60" s="42"/>
      <c r="V60" s="203"/>
      <c r="W60" s="175"/>
      <c r="X60" s="86" t="s">
        <v>106</v>
      </c>
      <c r="Y60" s="87"/>
      <c r="Z60" s="86"/>
      <c r="AA60" s="147"/>
      <c r="AC60" s="203"/>
      <c r="AD60" s="175"/>
      <c r="AE60" s="86" t="s">
        <v>106</v>
      </c>
      <c r="AF60" s="87">
        <v>0</v>
      </c>
    </row>
    <row r="61" spans="1:32" s="1" customFormat="1" ht="15.6" x14ac:dyDescent="0.3">
      <c r="A61" s="42"/>
      <c r="B61" s="203"/>
      <c r="C61" s="175"/>
      <c r="D61" s="86" t="s">
        <v>107</v>
      </c>
      <c r="E61" s="86">
        <v>5</v>
      </c>
      <c r="F61" s="144">
        <v>228</v>
      </c>
      <c r="G61" s="148">
        <v>780</v>
      </c>
      <c r="H61" s="42"/>
      <c r="I61" s="203"/>
      <c r="J61" s="175"/>
      <c r="K61" s="86" t="s">
        <v>107</v>
      </c>
      <c r="L61" s="87">
        <v>1</v>
      </c>
      <c r="M61" s="86">
        <v>180</v>
      </c>
      <c r="N61" s="147">
        <v>374</v>
      </c>
      <c r="O61" s="147">
        <v>307</v>
      </c>
      <c r="P61" s="163"/>
      <c r="Q61" s="203"/>
      <c r="R61" s="175"/>
      <c r="S61" s="86" t="s">
        <v>107</v>
      </c>
      <c r="T61" s="124">
        <v>0</v>
      </c>
      <c r="U61" s="42"/>
      <c r="V61" s="203"/>
      <c r="W61" s="175"/>
      <c r="X61" s="86" t="s">
        <v>107</v>
      </c>
      <c r="Y61" s="87"/>
      <c r="Z61" s="86"/>
      <c r="AA61" s="147"/>
      <c r="AC61" s="203"/>
      <c r="AD61" s="175"/>
      <c r="AE61" s="86" t="s">
        <v>107</v>
      </c>
      <c r="AF61" s="87">
        <v>0</v>
      </c>
    </row>
    <row r="62" spans="1:32" s="1" customFormat="1" ht="15.6" x14ac:dyDescent="0.3">
      <c r="A62" s="42"/>
      <c r="B62" s="203"/>
      <c r="C62" s="175"/>
      <c r="D62" s="86" t="s">
        <v>108</v>
      </c>
      <c r="E62" s="86">
        <v>2</v>
      </c>
      <c r="F62" s="144">
        <v>180</v>
      </c>
      <c r="G62" s="148">
        <v>513</v>
      </c>
      <c r="H62" s="42"/>
      <c r="I62" s="203"/>
      <c r="J62" s="175"/>
      <c r="K62" s="86" t="s">
        <v>108</v>
      </c>
      <c r="L62" s="87">
        <v>0</v>
      </c>
      <c r="M62" s="86">
        <v>0</v>
      </c>
      <c r="N62" s="147">
        <v>0</v>
      </c>
      <c r="O62" s="147">
        <v>0</v>
      </c>
      <c r="P62" s="163"/>
      <c r="Q62" s="203"/>
      <c r="R62" s="175"/>
      <c r="S62" s="86" t="s">
        <v>108</v>
      </c>
      <c r="T62" s="124">
        <v>0</v>
      </c>
      <c r="U62" s="42"/>
      <c r="V62" s="203"/>
      <c r="W62" s="175"/>
      <c r="X62" s="86" t="s">
        <v>108</v>
      </c>
      <c r="Y62" s="87"/>
      <c r="Z62" s="86"/>
      <c r="AA62" s="147"/>
      <c r="AC62" s="203"/>
      <c r="AD62" s="175"/>
      <c r="AE62" s="86" t="s">
        <v>108</v>
      </c>
      <c r="AF62" s="87">
        <v>0</v>
      </c>
    </row>
    <row r="63" spans="1:32" s="1" customFormat="1" ht="15.6" x14ac:dyDescent="0.3">
      <c r="A63" s="42"/>
      <c r="B63" s="203"/>
      <c r="C63" s="175"/>
      <c r="D63" s="86" t="s">
        <v>109</v>
      </c>
      <c r="E63" s="86">
        <v>66</v>
      </c>
      <c r="F63" s="144">
        <v>171.61764705882399</v>
      </c>
      <c r="G63" s="148">
        <v>10417</v>
      </c>
      <c r="H63" s="42"/>
      <c r="I63" s="203"/>
      <c r="J63" s="175"/>
      <c r="K63" s="86" t="s">
        <v>109</v>
      </c>
      <c r="L63" s="87">
        <v>15</v>
      </c>
      <c r="M63" s="86">
        <v>124</v>
      </c>
      <c r="N63" s="147">
        <v>1437</v>
      </c>
      <c r="O63" s="147">
        <v>377</v>
      </c>
      <c r="P63" s="163"/>
      <c r="Q63" s="203"/>
      <c r="R63" s="175"/>
      <c r="S63" s="86" t="s">
        <v>109</v>
      </c>
      <c r="T63" s="124">
        <v>0</v>
      </c>
      <c r="U63" s="42"/>
      <c r="V63" s="203"/>
      <c r="W63" s="175"/>
      <c r="X63" s="86" t="s">
        <v>109</v>
      </c>
      <c r="Y63" s="87"/>
      <c r="Z63" s="86"/>
      <c r="AA63" s="147"/>
      <c r="AC63" s="203"/>
      <c r="AD63" s="175"/>
      <c r="AE63" s="86" t="s">
        <v>109</v>
      </c>
      <c r="AF63" s="87">
        <v>8</v>
      </c>
    </row>
    <row r="64" spans="1:32" s="1" customFormat="1" ht="15.6" x14ac:dyDescent="0.3">
      <c r="A64" s="42"/>
      <c r="B64" s="203"/>
      <c r="C64" s="175"/>
      <c r="D64" s="86" t="s">
        <v>110</v>
      </c>
      <c r="E64" s="86">
        <v>0</v>
      </c>
      <c r="F64" s="144">
        <v>0</v>
      </c>
      <c r="G64" s="148">
        <v>0</v>
      </c>
      <c r="H64" s="42"/>
      <c r="I64" s="203"/>
      <c r="J64" s="175"/>
      <c r="K64" s="86" t="s">
        <v>110</v>
      </c>
      <c r="L64" s="87">
        <v>0</v>
      </c>
      <c r="M64" s="86">
        <v>0</v>
      </c>
      <c r="N64" s="147">
        <v>0</v>
      </c>
      <c r="O64" s="147">
        <v>0</v>
      </c>
      <c r="P64" s="163"/>
      <c r="Q64" s="203"/>
      <c r="R64" s="175"/>
      <c r="S64" s="86" t="s">
        <v>110</v>
      </c>
      <c r="T64" s="124">
        <v>0</v>
      </c>
      <c r="U64" s="42"/>
      <c r="V64" s="203"/>
      <c r="W64" s="175"/>
      <c r="X64" s="86" t="s">
        <v>110</v>
      </c>
      <c r="Y64" s="87"/>
      <c r="Z64" s="86"/>
      <c r="AA64" s="147"/>
      <c r="AC64" s="203"/>
      <c r="AD64" s="175"/>
      <c r="AE64" s="86" t="s">
        <v>110</v>
      </c>
      <c r="AF64" s="87">
        <v>0</v>
      </c>
    </row>
    <row r="65" spans="1:32" s="1" customFormat="1" ht="15.6" x14ac:dyDescent="0.3">
      <c r="A65" s="42"/>
      <c r="B65" s="203"/>
      <c r="C65" s="175"/>
      <c r="D65" s="86" t="s">
        <v>111</v>
      </c>
      <c r="E65" s="86">
        <v>40</v>
      </c>
      <c r="F65" s="144">
        <v>175.5</v>
      </c>
      <c r="G65" s="148">
        <v>8789</v>
      </c>
      <c r="H65" s="42"/>
      <c r="I65" s="203"/>
      <c r="J65" s="175"/>
      <c r="K65" s="86" t="s">
        <v>111</v>
      </c>
      <c r="L65" s="87">
        <v>7</v>
      </c>
      <c r="M65" s="86">
        <v>159</v>
      </c>
      <c r="N65" s="147">
        <v>570</v>
      </c>
      <c r="O65" s="147">
        <v>471</v>
      </c>
      <c r="P65" s="163"/>
      <c r="Q65" s="203"/>
      <c r="R65" s="175"/>
      <c r="S65" s="86" t="s">
        <v>111</v>
      </c>
      <c r="T65" s="124">
        <v>0</v>
      </c>
      <c r="U65" s="42"/>
      <c r="V65" s="203"/>
      <c r="W65" s="175"/>
      <c r="X65" s="86" t="s">
        <v>111</v>
      </c>
      <c r="Y65" s="87"/>
      <c r="Z65" s="86"/>
      <c r="AA65" s="147"/>
      <c r="AC65" s="203"/>
      <c r="AD65" s="175"/>
      <c r="AE65" s="86" t="s">
        <v>111</v>
      </c>
      <c r="AF65" s="87">
        <v>3</v>
      </c>
    </row>
    <row r="66" spans="1:32" s="1" customFormat="1" ht="15.6" x14ac:dyDescent="0.3">
      <c r="A66" s="42"/>
      <c r="B66" s="203"/>
      <c r="C66" s="175"/>
      <c r="D66" s="86" t="s">
        <v>112</v>
      </c>
      <c r="E66" s="86">
        <v>63</v>
      </c>
      <c r="F66" s="144">
        <v>186.5625</v>
      </c>
      <c r="G66" s="148">
        <v>8223</v>
      </c>
      <c r="H66" s="42"/>
      <c r="I66" s="203"/>
      <c r="J66" s="175"/>
      <c r="K66" s="86" t="s">
        <v>112</v>
      </c>
      <c r="L66" s="87">
        <v>12</v>
      </c>
      <c r="M66" s="86">
        <v>125</v>
      </c>
      <c r="N66" s="147">
        <v>1041</v>
      </c>
      <c r="O66" s="147">
        <v>348</v>
      </c>
      <c r="P66" s="163"/>
      <c r="Q66" s="203"/>
      <c r="R66" s="175"/>
      <c r="S66" s="86" t="s">
        <v>112</v>
      </c>
      <c r="T66" s="124">
        <v>0</v>
      </c>
      <c r="U66" s="42"/>
      <c r="V66" s="203"/>
      <c r="W66" s="175"/>
      <c r="X66" s="86" t="s">
        <v>112</v>
      </c>
      <c r="Y66" s="87"/>
      <c r="Z66" s="86"/>
      <c r="AA66" s="147"/>
      <c r="AC66" s="203"/>
      <c r="AD66" s="175"/>
      <c r="AE66" s="86" t="s">
        <v>112</v>
      </c>
      <c r="AF66" s="87">
        <v>6</v>
      </c>
    </row>
    <row r="67" spans="1:32" s="1" customFormat="1" ht="15.6" x14ac:dyDescent="0.3">
      <c r="A67" s="42"/>
      <c r="B67" s="203"/>
      <c r="C67" s="175"/>
      <c r="D67" s="86" t="s">
        <v>113</v>
      </c>
      <c r="E67" s="86">
        <v>254</v>
      </c>
      <c r="F67" s="144">
        <v>176.83636363636401</v>
      </c>
      <c r="G67" s="148">
        <v>30500</v>
      </c>
      <c r="H67" s="42"/>
      <c r="I67" s="203"/>
      <c r="J67" s="175"/>
      <c r="K67" s="86" t="s">
        <v>113</v>
      </c>
      <c r="L67" s="87">
        <v>81</v>
      </c>
      <c r="M67" s="86">
        <v>135</v>
      </c>
      <c r="N67" s="147">
        <v>8853</v>
      </c>
      <c r="O67" s="147">
        <v>364</v>
      </c>
      <c r="P67" s="163"/>
      <c r="Q67" s="203"/>
      <c r="R67" s="175"/>
      <c r="S67" s="86" t="s">
        <v>113</v>
      </c>
      <c r="T67" s="124">
        <v>2</v>
      </c>
      <c r="U67" s="42"/>
      <c r="V67" s="203"/>
      <c r="W67" s="175"/>
      <c r="X67" s="86" t="s">
        <v>113</v>
      </c>
      <c r="Y67" s="87"/>
      <c r="Z67" s="86"/>
      <c r="AA67" s="147"/>
      <c r="AC67" s="203"/>
      <c r="AD67" s="175"/>
      <c r="AE67" s="86" t="s">
        <v>113</v>
      </c>
      <c r="AF67" s="87">
        <v>36</v>
      </c>
    </row>
    <row r="68" spans="1:32" s="1" customFormat="1" ht="15.6" x14ac:dyDescent="0.3">
      <c r="A68" s="42"/>
      <c r="B68" s="203"/>
      <c r="C68" s="175"/>
      <c r="D68" s="86" t="s">
        <v>114</v>
      </c>
      <c r="E68" s="86">
        <v>1</v>
      </c>
      <c r="F68" s="144">
        <v>180</v>
      </c>
      <c r="G68" s="148">
        <v>150</v>
      </c>
      <c r="H68" s="42"/>
      <c r="I68" s="203"/>
      <c r="J68" s="175"/>
      <c r="K68" s="86" t="s">
        <v>114</v>
      </c>
      <c r="L68" s="87">
        <v>0</v>
      </c>
      <c r="M68" s="86">
        <v>0</v>
      </c>
      <c r="N68" s="147">
        <v>0</v>
      </c>
      <c r="O68" s="147">
        <v>0</v>
      </c>
      <c r="P68" s="163"/>
      <c r="Q68" s="203"/>
      <c r="R68" s="175"/>
      <c r="S68" s="86" t="s">
        <v>114</v>
      </c>
      <c r="T68" s="124">
        <v>0</v>
      </c>
      <c r="U68" s="42"/>
      <c r="V68" s="203"/>
      <c r="W68" s="175"/>
      <c r="X68" s="86" t="s">
        <v>114</v>
      </c>
      <c r="Y68" s="87"/>
      <c r="Z68" s="86"/>
      <c r="AA68" s="147"/>
      <c r="AC68" s="203"/>
      <c r="AD68" s="175"/>
      <c r="AE68" s="86" t="s">
        <v>114</v>
      </c>
      <c r="AF68" s="87">
        <v>0</v>
      </c>
    </row>
    <row r="69" spans="1:32" s="1" customFormat="1" ht="15.6" x14ac:dyDescent="0.3">
      <c r="A69" s="42"/>
      <c r="B69" s="203"/>
      <c r="C69" s="175"/>
      <c r="D69" s="86">
        <v>20659</v>
      </c>
      <c r="E69" s="86">
        <v>116</v>
      </c>
      <c r="F69" s="144">
        <v>175.16129032258101</v>
      </c>
      <c r="G69" s="148">
        <v>20841</v>
      </c>
      <c r="H69" s="42"/>
      <c r="I69" s="203"/>
      <c r="J69" s="175"/>
      <c r="K69" s="86">
        <v>20659</v>
      </c>
      <c r="L69" s="87">
        <v>38</v>
      </c>
      <c r="M69" s="86">
        <v>139</v>
      </c>
      <c r="N69" s="147">
        <v>9710</v>
      </c>
      <c r="O69" s="147">
        <v>463</v>
      </c>
      <c r="P69" s="163"/>
      <c r="Q69" s="203"/>
      <c r="R69" s="175"/>
      <c r="S69" s="86">
        <v>20659</v>
      </c>
      <c r="T69" s="124">
        <v>0</v>
      </c>
      <c r="U69" s="42"/>
      <c r="V69" s="203"/>
      <c r="W69" s="175"/>
      <c r="X69" s="86">
        <v>20659</v>
      </c>
      <c r="Y69" s="87"/>
      <c r="Z69" s="86"/>
      <c r="AA69" s="147"/>
      <c r="AC69" s="203"/>
      <c r="AD69" s="175"/>
      <c r="AE69" s="86">
        <v>20659</v>
      </c>
      <c r="AF69" s="87">
        <v>22</v>
      </c>
    </row>
    <row r="70" spans="1:32" s="1" customFormat="1" ht="15.6" x14ac:dyDescent="0.3">
      <c r="A70" s="42"/>
      <c r="B70" s="203"/>
      <c r="C70" s="175"/>
      <c r="D70" s="86" t="s">
        <v>115</v>
      </c>
      <c r="E70" s="86">
        <v>1</v>
      </c>
      <c r="F70" s="144">
        <v>180</v>
      </c>
      <c r="G70" s="148">
        <v>200</v>
      </c>
      <c r="H70" s="42"/>
      <c r="I70" s="203"/>
      <c r="J70" s="175"/>
      <c r="K70" s="86" t="s">
        <v>115</v>
      </c>
      <c r="L70" s="87">
        <v>0</v>
      </c>
      <c r="M70" s="86">
        <v>0</v>
      </c>
      <c r="N70" s="147">
        <v>0</v>
      </c>
      <c r="O70" s="147">
        <v>0</v>
      </c>
      <c r="P70" s="163"/>
      <c r="Q70" s="203"/>
      <c r="R70" s="175"/>
      <c r="S70" s="86" t="s">
        <v>115</v>
      </c>
      <c r="T70" s="124">
        <v>0</v>
      </c>
      <c r="U70" s="42"/>
      <c r="V70" s="203"/>
      <c r="W70" s="175"/>
      <c r="X70" s="86" t="s">
        <v>115</v>
      </c>
      <c r="Y70" s="87"/>
      <c r="Z70" s="86"/>
      <c r="AA70" s="147"/>
      <c r="AC70" s="203"/>
      <c r="AD70" s="175"/>
      <c r="AE70" s="86" t="s">
        <v>115</v>
      </c>
      <c r="AF70" s="87">
        <v>0</v>
      </c>
    </row>
    <row r="71" spans="1:32" s="1" customFormat="1" ht="15.6" x14ac:dyDescent="0.3">
      <c r="A71" s="42"/>
      <c r="B71" s="203"/>
      <c r="C71" s="175"/>
      <c r="D71" s="86" t="s">
        <v>116</v>
      </c>
      <c r="E71" s="86">
        <v>2</v>
      </c>
      <c r="F71" s="144">
        <v>225</v>
      </c>
      <c r="G71" s="148">
        <v>0</v>
      </c>
      <c r="H71" s="42"/>
      <c r="I71" s="203"/>
      <c r="J71" s="175"/>
      <c r="K71" s="86" t="s">
        <v>116</v>
      </c>
      <c r="L71" s="87">
        <v>0</v>
      </c>
      <c r="M71" s="86">
        <v>0</v>
      </c>
      <c r="N71" s="147">
        <v>0</v>
      </c>
      <c r="O71" s="147">
        <v>0</v>
      </c>
      <c r="P71" s="163"/>
      <c r="Q71" s="203"/>
      <c r="R71" s="175"/>
      <c r="S71" s="86" t="s">
        <v>116</v>
      </c>
      <c r="T71" s="124">
        <v>0</v>
      </c>
      <c r="U71" s="42"/>
      <c r="V71" s="203"/>
      <c r="W71" s="175"/>
      <c r="X71" s="86" t="s">
        <v>116</v>
      </c>
      <c r="Y71" s="87"/>
      <c r="Z71" s="86"/>
      <c r="AA71" s="147"/>
      <c r="AC71" s="203"/>
      <c r="AD71" s="175"/>
      <c r="AE71" s="86" t="s">
        <v>116</v>
      </c>
      <c r="AF71" s="87">
        <v>0</v>
      </c>
    </row>
    <row r="72" spans="1:32" s="1" customFormat="1" ht="15.6" x14ac:dyDescent="0.3">
      <c r="A72" s="42"/>
      <c r="B72" s="203"/>
      <c r="C72" s="175"/>
      <c r="D72" s="86" t="s">
        <v>117</v>
      </c>
      <c r="E72" s="86">
        <v>0</v>
      </c>
      <c r="F72" s="146">
        <v>0</v>
      </c>
      <c r="G72" s="148">
        <v>0</v>
      </c>
      <c r="H72" s="42"/>
      <c r="I72" s="203"/>
      <c r="J72" s="175"/>
      <c r="K72" s="86" t="s">
        <v>117</v>
      </c>
      <c r="L72" s="87">
        <v>0</v>
      </c>
      <c r="M72" s="86">
        <v>0</v>
      </c>
      <c r="N72" s="147">
        <v>0</v>
      </c>
      <c r="O72" s="147">
        <v>0</v>
      </c>
      <c r="P72" s="163"/>
      <c r="Q72" s="203"/>
      <c r="R72" s="175"/>
      <c r="S72" s="86" t="s">
        <v>117</v>
      </c>
      <c r="T72" s="124">
        <v>0</v>
      </c>
      <c r="U72" s="42"/>
      <c r="V72" s="203"/>
      <c r="W72" s="175"/>
      <c r="X72" s="86" t="s">
        <v>117</v>
      </c>
      <c r="Y72" s="87"/>
      <c r="Z72" s="86"/>
      <c r="AA72" s="147"/>
      <c r="AC72" s="203"/>
      <c r="AD72" s="175"/>
      <c r="AE72" s="86" t="s">
        <v>117</v>
      </c>
      <c r="AF72" s="87">
        <v>0</v>
      </c>
    </row>
    <row r="73" spans="1:32" s="1" customFormat="1" ht="15.6" x14ac:dyDescent="0.3">
      <c r="A73" s="42"/>
      <c r="B73" s="203"/>
      <c r="C73" s="175"/>
      <c r="D73" s="86" t="s">
        <v>118</v>
      </c>
      <c r="E73" s="86">
        <v>3</v>
      </c>
      <c r="F73" s="144">
        <v>180</v>
      </c>
      <c r="G73" s="148">
        <v>500</v>
      </c>
      <c r="H73" s="42"/>
      <c r="I73" s="203"/>
      <c r="J73" s="175"/>
      <c r="K73" s="86" t="s">
        <v>118</v>
      </c>
      <c r="L73" s="87">
        <v>0</v>
      </c>
      <c r="M73" s="86">
        <v>0</v>
      </c>
      <c r="N73" s="147">
        <v>0</v>
      </c>
      <c r="O73" s="147">
        <v>0</v>
      </c>
      <c r="P73" s="163"/>
      <c r="Q73" s="203"/>
      <c r="R73" s="175"/>
      <c r="S73" s="86" t="s">
        <v>118</v>
      </c>
      <c r="T73" s="124">
        <v>0</v>
      </c>
      <c r="U73" s="42"/>
      <c r="V73" s="203"/>
      <c r="W73" s="175"/>
      <c r="X73" s="86" t="s">
        <v>118</v>
      </c>
      <c r="Y73" s="87"/>
      <c r="Z73" s="86"/>
      <c r="AA73" s="147"/>
      <c r="AC73" s="203"/>
      <c r="AD73" s="175"/>
      <c r="AE73" s="86" t="s">
        <v>118</v>
      </c>
      <c r="AF73" s="87">
        <v>0</v>
      </c>
    </row>
    <row r="74" spans="1:32" s="1" customFormat="1" ht="15.6" x14ac:dyDescent="0.3">
      <c r="A74" s="42"/>
      <c r="B74" s="203"/>
      <c r="C74" s="175"/>
      <c r="D74" s="86" t="s">
        <v>119</v>
      </c>
      <c r="E74" s="86">
        <v>6</v>
      </c>
      <c r="F74" s="144">
        <v>145</v>
      </c>
      <c r="G74" s="148">
        <v>1900</v>
      </c>
      <c r="H74" s="42"/>
      <c r="I74" s="203"/>
      <c r="J74" s="175"/>
      <c r="K74" s="86" t="s">
        <v>119</v>
      </c>
      <c r="L74" s="87">
        <v>3</v>
      </c>
      <c r="M74" s="86">
        <v>110</v>
      </c>
      <c r="N74" s="147">
        <v>1236</v>
      </c>
      <c r="O74" s="147">
        <v>274</v>
      </c>
      <c r="P74" s="163"/>
      <c r="Q74" s="203"/>
      <c r="R74" s="175"/>
      <c r="S74" s="86" t="s">
        <v>119</v>
      </c>
      <c r="T74" s="124">
        <v>0</v>
      </c>
      <c r="U74" s="42"/>
      <c r="V74" s="203"/>
      <c r="W74" s="175"/>
      <c r="X74" s="86" t="s">
        <v>119</v>
      </c>
      <c r="Y74" s="87"/>
      <c r="Z74" s="86"/>
      <c r="AA74" s="147"/>
      <c r="AC74" s="203"/>
      <c r="AD74" s="175"/>
      <c r="AE74" s="86" t="s">
        <v>119</v>
      </c>
      <c r="AF74" s="87">
        <v>1</v>
      </c>
    </row>
    <row r="75" spans="1:32" s="1" customFormat="1" ht="15.6" x14ac:dyDescent="0.3">
      <c r="A75" s="42"/>
      <c r="B75" s="203"/>
      <c r="C75" s="175"/>
      <c r="D75" s="86" t="s">
        <v>120</v>
      </c>
      <c r="E75" s="86">
        <v>5</v>
      </c>
      <c r="F75" s="144">
        <v>220</v>
      </c>
      <c r="G75" s="148">
        <v>533</v>
      </c>
      <c r="H75" s="42"/>
      <c r="I75" s="203"/>
      <c r="J75" s="175"/>
      <c r="K75" s="86" t="s">
        <v>120</v>
      </c>
      <c r="L75" s="87">
        <v>0</v>
      </c>
      <c r="M75" s="86">
        <v>0</v>
      </c>
      <c r="N75" s="147">
        <v>0</v>
      </c>
      <c r="O75" s="147">
        <v>0</v>
      </c>
      <c r="P75" s="163"/>
      <c r="Q75" s="203"/>
      <c r="R75" s="175"/>
      <c r="S75" s="86" t="s">
        <v>120</v>
      </c>
      <c r="T75" s="124">
        <v>0</v>
      </c>
      <c r="U75" s="42"/>
      <c r="V75" s="203"/>
      <c r="W75" s="175"/>
      <c r="X75" s="86" t="s">
        <v>120</v>
      </c>
      <c r="Y75" s="87"/>
      <c r="Z75" s="86"/>
      <c r="AA75" s="147"/>
      <c r="AC75" s="203"/>
      <c r="AD75" s="175"/>
      <c r="AE75" s="86" t="s">
        <v>120</v>
      </c>
      <c r="AF75" s="87">
        <v>0</v>
      </c>
    </row>
    <row r="76" spans="1:32" s="1" customFormat="1" ht="15.6" x14ac:dyDescent="0.3">
      <c r="A76" s="42"/>
      <c r="B76" s="203"/>
      <c r="C76" s="175"/>
      <c r="D76" s="86" t="s">
        <v>121</v>
      </c>
      <c r="E76" s="86">
        <v>0</v>
      </c>
      <c r="F76" s="144">
        <v>0</v>
      </c>
      <c r="G76" s="148">
        <v>0</v>
      </c>
      <c r="H76" s="42"/>
      <c r="I76" s="203"/>
      <c r="J76" s="175"/>
      <c r="K76" s="86" t="s">
        <v>121</v>
      </c>
      <c r="L76" s="87">
        <v>0</v>
      </c>
      <c r="M76" s="86">
        <v>0</v>
      </c>
      <c r="N76" s="147">
        <v>0</v>
      </c>
      <c r="O76" s="147">
        <v>0</v>
      </c>
      <c r="P76" s="163"/>
      <c r="Q76" s="203"/>
      <c r="R76" s="175"/>
      <c r="S76" s="86" t="s">
        <v>121</v>
      </c>
      <c r="T76" s="124">
        <v>0</v>
      </c>
      <c r="U76" s="42"/>
      <c r="V76" s="203"/>
      <c r="W76" s="175"/>
      <c r="X76" s="86" t="s">
        <v>121</v>
      </c>
      <c r="Y76" s="87"/>
      <c r="Z76" s="86"/>
      <c r="AA76" s="147"/>
      <c r="AC76" s="203"/>
      <c r="AD76" s="175"/>
      <c r="AE76" s="86" t="s">
        <v>121</v>
      </c>
      <c r="AF76" s="87">
        <v>0</v>
      </c>
    </row>
    <row r="77" spans="1:32" s="1" customFormat="1" ht="15.6" x14ac:dyDescent="0.3">
      <c r="A77" s="42"/>
      <c r="B77" s="203"/>
      <c r="C77" s="175"/>
      <c r="D77" s="86" t="s">
        <v>122</v>
      </c>
      <c r="E77" s="86">
        <v>3</v>
      </c>
      <c r="F77" s="144">
        <v>180</v>
      </c>
      <c r="G77" s="148">
        <v>1065</v>
      </c>
      <c r="H77" s="42"/>
      <c r="I77" s="203"/>
      <c r="J77" s="175"/>
      <c r="K77" s="86" t="s">
        <v>122</v>
      </c>
      <c r="L77" s="87">
        <v>1</v>
      </c>
      <c r="M77" s="86">
        <v>180</v>
      </c>
      <c r="N77" s="147">
        <v>500</v>
      </c>
      <c r="O77" s="147">
        <v>596</v>
      </c>
      <c r="P77" s="163"/>
      <c r="Q77" s="203"/>
      <c r="R77" s="175"/>
      <c r="S77" s="86" t="s">
        <v>122</v>
      </c>
      <c r="T77" s="124">
        <v>0</v>
      </c>
      <c r="U77" s="42"/>
      <c r="V77" s="203"/>
      <c r="W77" s="175"/>
      <c r="X77" s="86" t="s">
        <v>122</v>
      </c>
      <c r="Y77" s="87"/>
      <c r="Z77" s="86"/>
      <c r="AA77" s="147"/>
      <c r="AC77" s="203"/>
      <c r="AD77" s="175"/>
      <c r="AE77" s="86" t="s">
        <v>122</v>
      </c>
      <c r="AF77" s="87">
        <v>1</v>
      </c>
    </row>
    <row r="78" spans="1:32" s="1" customFormat="1" ht="15.6" x14ac:dyDescent="0.3">
      <c r="A78" s="42"/>
      <c r="B78" s="203"/>
      <c r="C78" s="175"/>
      <c r="D78" s="86" t="s">
        <v>123</v>
      </c>
      <c r="E78" s="86">
        <v>7</v>
      </c>
      <c r="F78" s="144">
        <v>201.42857142857099</v>
      </c>
      <c r="G78" s="148">
        <v>2168</v>
      </c>
      <c r="H78" s="42"/>
      <c r="I78" s="203"/>
      <c r="J78" s="175"/>
      <c r="K78" s="86" t="s">
        <v>123</v>
      </c>
      <c r="L78" s="87">
        <v>2</v>
      </c>
      <c r="M78" s="86">
        <v>120</v>
      </c>
      <c r="N78" s="147">
        <v>350</v>
      </c>
      <c r="O78" s="147">
        <v>605</v>
      </c>
      <c r="P78" s="163"/>
      <c r="Q78" s="203"/>
      <c r="R78" s="175"/>
      <c r="S78" s="86" t="s">
        <v>123</v>
      </c>
      <c r="T78" s="124">
        <v>0</v>
      </c>
      <c r="U78" s="42"/>
      <c r="V78" s="203"/>
      <c r="W78" s="175"/>
      <c r="X78" s="86" t="s">
        <v>123</v>
      </c>
      <c r="Y78" s="87"/>
      <c r="Z78" s="86"/>
      <c r="AA78" s="147"/>
      <c r="AC78" s="203"/>
      <c r="AD78" s="175"/>
      <c r="AE78" s="86" t="s">
        <v>123</v>
      </c>
      <c r="AF78" s="87">
        <v>1</v>
      </c>
    </row>
    <row r="79" spans="1:32" s="1" customFormat="1" ht="16.2" thickBot="1" x14ac:dyDescent="0.35">
      <c r="A79" s="42"/>
      <c r="B79" s="204"/>
      <c r="C79" s="176"/>
      <c r="D79" s="88" t="s">
        <v>124</v>
      </c>
      <c r="E79" s="88">
        <v>3</v>
      </c>
      <c r="F79" s="144">
        <v>210</v>
      </c>
      <c r="G79" s="148">
        <v>0</v>
      </c>
      <c r="H79" s="42"/>
      <c r="I79" s="204"/>
      <c r="J79" s="176"/>
      <c r="K79" s="88" t="s">
        <v>124</v>
      </c>
      <c r="L79" s="89">
        <v>1</v>
      </c>
      <c r="M79" s="88">
        <v>90</v>
      </c>
      <c r="N79" s="147">
        <v>0</v>
      </c>
      <c r="O79" s="147">
        <v>943</v>
      </c>
      <c r="P79" s="163"/>
      <c r="Q79" s="204"/>
      <c r="R79" s="176"/>
      <c r="S79" s="88" t="s">
        <v>124</v>
      </c>
      <c r="T79" s="126">
        <v>0</v>
      </c>
      <c r="U79" s="42"/>
      <c r="V79" s="204"/>
      <c r="W79" s="176"/>
      <c r="X79" s="88" t="s">
        <v>124</v>
      </c>
      <c r="Y79" s="89"/>
      <c r="Z79" s="88"/>
      <c r="AA79" s="147"/>
      <c r="AC79" s="204"/>
      <c r="AD79" s="176"/>
      <c r="AE79" s="88" t="s">
        <v>124</v>
      </c>
      <c r="AF79" s="89">
        <v>0</v>
      </c>
    </row>
    <row r="80" spans="1:32" s="1" customFormat="1" ht="16.2" thickBot="1" x14ac:dyDescent="0.35">
      <c r="A80" s="42"/>
      <c r="B80" s="70" t="s">
        <v>6</v>
      </c>
      <c r="C80" s="90" t="s">
        <v>7</v>
      </c>
      <c r="D80" s="90" t="s">
        <v>7</v>
      </c>
      <c r="E80" s="140">
        <f>SUM(E6:E79)</f>
        <v>3255</v>
      </c>
      <c r="F80" s="90"/>
      <c r="G80" s="118">
        <f>SUM(G6:G79)</f>
        <v>625248</v>
      </c>
      <c r="H80" s="42"/>
      <c r="I80" s="70" t="s">
        <v>6</v>
      </c>
      <c r="J80" s="90" t="s">
        <v>7</v>
      </c>
      <c r="K80" s="90" t="s">
        <v>7</v>
      </c>
      <c r="L80" s="91">
        <f>SUM(L6:L79)</f>
        <v>944</v>
      </c>
      <c r="M80" s="90"/>
      <c r="N80" s="158">
        <f>SUM(N6:N79)</f>
        <v>192231</v>
      </c>
      <c r="O80" s="158">
        <f>SUM(O6:O79)</f>
        <v>27606</v>
      </c>
      <c r="P80" s="42"/>
      <c r="Q80" s="70" t="s">
        <v>6</v>
      </c>
      <c r="R80" s="90" t="s">
        <v>7</v>
      </c>
      <c r="S80" s="90" t="s">
        <v>7</v>
      </c>
      <c r="T80" s="91">
        <f>SUM(T6:T79)</f>
        <v>9</v>
      </c>
      <c r="U80" s="42"/>
      <c r="V80" s="70" t="s">
        <v>6</v>
      </c>
      <c r="W80" s="90" t="s">
        <v>7</v>
      </c>
      <c r="X80" s="90" t="s">
        <v>7</v>
      </c>
      <c r="Y80" s="91">
        <f>SUM(Y6:Y79)</f>
        <v>0</v>
      </c>
      <c r="Z80" s="90"/>
      <c r="AA80" s="118">
        <f>SUM(AA6:AA79)</f>
        <v>0</v>
      </c>
      <c r="AC80" s="70" t="s">
        <v>6</v>
      </c>
      <c r="AD80" s="90" t="s">
        <v>7</v>
      </c>
      <c r="AE80" s="90" t="s">
        <v>7</v>
      </c>
      <c r="AF80" s="91">
        <f>SUM(AF6:AF79)</f>
        <v>514</v>
      </c>
    </row>
    <row r="81" spans="2:32" ht="16.2" thickBot="1" x14ac:dyDescent="0.35">
      <c r="B81" s="31"/>
      <c r="C81" s="42"/>
      <c r="D81" s="42"/>
      <c r="E81" s="42"/>
      <c r="F81" s="42"/>
      <c r="G81" s="43"/>
      <c r="H81" s="44"/>
      <c r="I81" s="31"/>
      <c r="J81" s="42"/>
      <c r="K81" s="42"/>
      <c r="L81" s="43"/>
      <c r="M81" s="42"/>
      <c r="N81" s="43"/>
      <c r="O81" s="43"/>
      <c r="P81" s="40"/>
      <c r="Q81" s="31"/>
      <c r="R81" s="42"/>
      <c r="S81" s="42"/>
      <c r="T81" s="43"/>
      <c r="U81" s="40"/>
      <c r="V81" s="31"/>
      <c r="W81" s="42"/>
      <c r="X81" s="42"/>
      <c r="Y81" s="43"/>
      <c r="Z81" s="42"/>
      <c r="AA81" s="43"/>
      <c r="AB81" s="40"/>
      <c r="AC81" s="40"/>
      <c r="AD81" s="40"/>
      <c r="AE81" s="40"/>
      <c r="AF81" s="40"/>
    </row>
    <row r="82" spans="2:32" ht="94.2" thickBot="1" x14ac:dyDescent="0.35">
      <c r="B82" s="53" t="s">
        <v>11</v>
      </c>
      <c r="C82" s="54" t="s">
        <v>0</v>
      </c>
      <c r="D82" s="54" t="s">
        <v>9</v>
      </c>
      <c r="E82" s="55" t="s">
        <v>19</v>
      </c>
      <c r="F82" s="38" t="s">
        <v>44</v>
      </c>
      <c r="G82" s="55" t="s">
        <v>19</v>
      </c>
      <c r="H82" s="39"/>
      <c r="I82" s="53" t="s">
        <v>11</v>
      </c>
      <c r="J82" s="54" t="s">
        <v>0</v>
      </c>
      <c r="K82" s="54" t="s">
        <v>9</v>
      </c>
      <c r="L82" s="55" t="s">
        <v>17</v>
      </c>
      <c r="M82" s="38" t="s">
        <v>44</v>
      </c>
      <c r="N82" s="38" t="s">
        <v>23</v>
      </c>
      <c r="O82" s="61" t="s">
        <v>32</v>
      </c>
      <c r="P82" s="40"/>
      <c r="Q82" s="30" t="s">
        <v>11</v>
      </c>
      <c r="R82" s="30" t="s">
        <v>0</v>
      </c>
      <c r="S82" s="30" t="s">
        <v>9</v>
      </c>
      <c r="T82" s="38" t="s">
        <v>20</v>
      </c>
      <c r="U82" s="40"/>
      <c r="V82" s="53" t="s">
        <v>11</v>
      </c>
      <c r="W82" s="54" t="s">
        <v>0</v>
      </c>
      <c r="X82" s="54" t="s">
        <v>9</v>
      </c>
      <c r="Y82" s="55" t="s">
        <v>14</v>
      </c>
      <c r="Z82" s="38" t="s">
        <v>44</v>
      </c>
      <c r="AA82" s="68" t="s">
        <v>32</v>
      </c>
      <c r="AB82" s="40"/>
      <c r="AC82" s="30" t="s">
        <v>11</v>
      </c>
      <c r="AD82" s="30" t="s">
        <v>0</v>
      </c>
      <c r="AE82" s="30" t="s">
        <v>9</v>
      </c>
      <c r="AF82" s="38" t="s">
        <v>16</v>
      </c>
    </row>
    <row r="83" spans="2:32" s="1" customFormat="1" ht="15.75" customHeight="1" x14ac:dyDescent="0.3">
      <c r="B83" s="202" t="s">
        <v>13</v>
      </c>
      <c r="C83" s="172" t="s">
        <v>51</v>
      </c>
      <c r="D83" s="86" t="s">
        <v>52</v>
      </c>
      <c r="E83" s="139">
        <v>0</v>
      </c>
      <c r="F83" s="144">
        <v>0</v>
      </c>
      <c r="G83" s="149">
        <v>0</v>
      </c>
      <c r="H83" s="42"/>
      <c r="I83" s="202" t="s">
        <v>13</v>
      </c>
      <c r="J83" s="172" t="s">
        <v>51</v>
      </c>
      <c r="K83" s="86" t="s">
        <v>52</v>
      </c>
      <c r="L83" s="87">
        <v>0</v>
      </c>
      <c r="M83" s="86">
        <v>0</v>
      </c>
      <c r="N83" s="102">
        <v>0</v>
      </c>
      <c r="O83" s="132">
        <v>0</v>
      </c>
      <c r="P83" s="42"/>
      <c r="Q83" s="202" t="s">
        <v>13</v>
      </c>
      <c r="R83" s="172" t="s">
        <v>51</v>
      </c>
      <c r="S83" s="86" t="s">
        <v>52</v>
      </c>
      <c r="T83" s="138">
        <v>0</v>
      </c>
      <c r="U83" s="42"/>
      <c r="V83" s="202" t="s">
        <v>13</v>
      </c>
      <c r="W83" s="172" t="s">
        <v>51</v>
      </c>
      <c r="X83" s="86" t="s">
        <v>52</v>
      </c>
      <c r="Y83" s="87"/>
      <c r="Z83" s="86"/>
      <c r="AA83" s="102">
        <v>0</v>
      </c>
      <c r="AC83" s="184" t="s">
        <v>13</v>
      </c>
      <c r="AD83" s="172" t="s">
        <v>51</v>
      </c>
      <c r="AE83" s="86" t="s">
        <v>52</v>
      </c>
      <c r="AF83" s="87">
        <v>0</v>
      </c>
    </row>
    <row r="84" spans="2:32" s="1" customFormat="1" ht="15.6" x14ac:dyDescent="0.3">
      <c r="B84" s="203"/>
      <c r="C84" s="173"/>
      <c r="D84" s="86" t="s">
        <v>53</v>
      </c>
      <c r="E84" s="86">
        <v>0</v>
      </c>
      <c r="F84" s="144">
        <v>0</v>
      </c>
      <c r="G84" s="150">
        <v>0</v>
      </c>
      <c r="H84" s="42"/>
      <c r="I84" s="203"/>
      <c r="J84" s="173"/>
      <c r="K84" s="86" t="s">
        <v>53</v>
      </c>
      <c r="L84" s="87">
        <v>0</v>
      </c>
      <c r="M84" s="86">
        <v>0</v>
      </c>
      <c r="N84" s="147">
        <v>0</v>
      </c>
      <c r="O84" s="156">
        <v>0</v>
      </c>
      <c r="P84" s="42"/>
      <c r="Q84" s="203"/>
      <c r="R84" s="173"/>
      <c r="S84" s="86" t="s">
        <v>53</v>
      </c>
      <c r="T84" s="138">
        <v>0</v>
      </c>
      <c r="U84" s="42"/>
      <c r="V84" s="203"/>
      <c r="W84" s="173"/>
      <c r="X84" s="86" t="s">
        <v>53</v>
      </c>
      <c r="Y84" s="87"/>
      <c r="Z84" s="86"/>
      <c r="AA84" s="147"/>
      <c r="AC84" s="185"/>
      <c r="AD84" s="173"/>
      <c r="AE84" s="86" t="s">
        <v>53</v>
      </c>
      <c r="AF84" s="87">
        <v>0</v>
      </c>
    </row>
    <row r="85" spans="2:32" s="1" customFormat="1" ht="15.6" x14ac:dyDescent="0.3">
      <c r="B85" s="203"/>
      <c r="C85" s="173"/>
      <c r="D85" s="86" t="s">
        <v>54</v>
      </c>
      <c r="E85" s="86">
        <v>22</v>
      </c>
      <c r="F85" s="144">
        <v>279.54545454545502</v>
      </c>
      <c r="G85" s="150">
        <v>4080</v>
      </c>
      <c r="H85" s="42"/>
      <c r="I85" s="203"/>
      <c r="J85" s="173"/>
      <c r="K85" s="86" t="s">
        <v>54</v>
      </c>
      <c r="L85" s="87">
        <v>10</v>
      </c>
      <c r="M85" s="86">
        <v>255</v>
      </c>
      <c r="N85" s="147">
        <v>2576</v>
      </c>
      <c r="O85" s="157">
        <v>732</v>
      </c>
      <c r="P85" s="42"/>
      <c r="Q85" s="203"/>
      <c r="R85" s="173"/>
      <c r="S85" s="86" t="s">
        <v>54</v>
      </c>
      <c r="T85" s="138">
        <v>0</v>
      </c>
      <c r="U85" s="42"/>
      <c r="V85" s="203"/>
      <c r="W85" s="173"/>
      <c r="X85" s="86" t="s">
        <v>54</v>
      </c>
      <c r="Y85" s="87"/>
      <c r="Z85" s="86"/>
      <c r="AA85" s="147"/>
      <c r="AC85" s="185"/>
      <c r="AD85" s="173"/>
      <c r="AE85" s="86" t="s">
        <v>54</v>
      </c>
      <c r="AF85" s="87">
        <v>4</v>
      </c>
    </row>
    <row r="86" spans="2:32" s="1" customFormat="1" ht="15.6" x14ac:dyDescent="0.3">
      <c r="B86" s="203"/>
      <c r="C86" s="173"/>
      <c r="D86" s="86" t="s">
        <v>55</v>
      </c>
      <c r="E86" s="86">
        <v>90</v>
      </c>
      <c r="F86" s="144">
        <v>335.66666666666703</v>
      </c>
      <c r="G86" s="150">
        <v>15185</v>
      </c>
      <c r="H86" s="42"/>
      <c r="I86" s="203"/>
      <c r="J86" s="173"/>
      <c r="K86" s="86" t="s">
        <v>55</v>
      </c>
      <c r="L86" s="87">
        <v>27</v>
      </c>
      <c r="M86" s="86">
        <v>314</v>
      </c>
      <c r="N86" s="147">
        <v>3067</v>
      </c>
      <c r="O86" s="157">
        <v>614</v>
      </c>
      <c r="P86" s="42"/>
      <c r="Q86" s="203"/>
      <c r="R86" s="173"/>
      <c r="S86" s="86" t="s">
        <v>55</v>
      </c>
      <c r="T86" s="138">
        <v>0</v>
      </c>
      <c r="U86" s="42"/>
      <c r="V86" s="203"/>
      <c r="W86" s="173"/>
      <c r="X86" s="86" t="s">
        <v>55</v>
      </c>
      <c r="Y86" s="87"/>
      <c r="Z86" s="86"/>
      <c r="AA86" s="147"/>
      <c r="AC86" s="185"/>
      <c r="AD86" s="173"/>
      <c r="AE86" s="86" t="s">
        <v>55</v>
      </c>
      <c r="AF86" s="87">
        <v>5</v>
      </c>
    </row>
    <row r="87" spans="2:32" s="1" customFormat="1" ht="15.6" x14ac:dyDescent="0.3">
      <c r="B87" s="203"/>
      <c r="C87" s="173"/>
      <c r="D87" s="86" t="s">
        <v>56</v>
      </c>
      <c r="E87" s="86">
        <v>6</v>
      </c>
      <c r="F87" s="144">
        <v>415</v>
      </c>
      <c r="G87" s="150">
        <v>790</v>
      </c>
      <c r="H87" s="42"/>
      <c r="I87" s="203"/>
      <c r="J87" s="173"/>
      <c r="K87" s="86" t="s">
        <v>56</v>
      </c>
      <c r="L87" s="87">
        <v>2</v>
      </c>
      <c r="M87" s="86">
        <v>360</v>
      </c>
      <c r="N87" s="147">
        <v>0</v>
      </c>
      <c r="O87" s="157">
        <v>632</v>
      </c>
      <c r="P87" s="42"/>
      <c r="Q87" s="203"/>
      <c r="R87" s="173"/>
      <c r="S87" s="86" t="s">
        <v>56</v>
      </c>
      <c r="T87" s="138">
        <v>0</v>
      </c>
      <c r="U87" s="42"/>
      <c r="V87" s="203"/>
      <c r="W87" s="173"/>
      <c r="X87" s="86" t="s">
        <v>56</v>
      </c>
      <c r="Y87" s="87"/>
      <c r="Z87" s="86"/>
      <c r="AA87" s="147"/>
      <c r="AC87" s="185"/>
      <c r="AD87" s="173"/>
      <c r="AE87" s="86" t="s">
        <v>56</v>
      </c>
      <c r="AF87" s="87">
        <v>0</v>
      </c>
    </row>
    <row r="88" spans="2:32" s="1" customFormat="1" ht="15.6" x14ac:dyDescent="0.3">
      <c r="B88" s="203"/>
      <c r="C88" s="173"/>
      <c r="D88" s="86">
        <v>20678</v>
      </c>
      <c r="E88" s="86">
        <v>71</v>
      </c>
      <c r="F88" s="144">
        <v>304.64788732394402</v>
      </c>
      <c r="G88" s="150">
        <v>3435</v>
      </c>
      <c r="H88" s="42"/>
      <c r="I88" s="203"/>
      <c r="J88" s="173"/>
      <c r="K88" s="86">
        <v>20678</v>
      </c>
      <c r="L88" s="87">
        <v>26</v>
      </c>
      <c r="M88" s="86">
        <v>307</v>
      </c>
      <c r="N88" s="147">
        <v>1431</v>
      </c>
      <c r="O88" s="157">
        <v>783</v>
      </c>
      <c r="P88" s="42"/>
      <c r="Q88" s="203"/>
      <c r="R88" s="173"/>
      <c r="S88" s="86">
        <v>20678</v>
      </c>
      <c r="T88" s="124">
        <v>0</v>
      </c>
      <c r="U88" s="42"/>
      <c r="V88" s="203"/>
      <c r="W88" s="173"/>
      <c r="X88" s="86">
        <v>20678</v>
      </c>
      <c r="Y88" s="87"/>
      <c r="Z88" s="86"/>
      <c r="AA88" s="147"/>
      <c r="AC88" s="185"/>
      <c r="AD88" s="173"/>
      <c r="AE88" s="86">
        <v>20678</v>
      </c>
      <c r="AF88" s="87">
        <v>7</v>
      </c>
    </row>
    <row r="89" spans="2:32" s="1" customFormat="1" ht="15.6" x14ac:dyDescent="0.3">
      <c r="B89" s="203"/>
      <c r="C89" s="173"/>
      <c r="D89" s="86" t="s">
        <v>58</v>
      </c>
      <c r="E89" s="86">
        <v>13</v>
      </c>
      <c r="F89" s="144">
        <v>300</v>
      </c>
      <c r="G89" s="150">
        <v>1075</v>
      </c>
      <c r="H89" s="42"/>
      <c r="I89" s="203"/>
      <c r="J89" s="173"/>
      <c r="K89" s="86" t="s">
        <v>58</v>
      </c>
      <c r="L89" s="87">
        <v>2</v>
      </c>
      <c r="M89" s="86">
        <v>270</v>
      </c>
      <c r="N89" s="147">
        <v>850</v>
      </c>
      <c r="O89" s="157">
        <v>753</v>
      </c>
      <c r="P89" s="42"/>
      <c r="Q89" s="203"/>
      <c r="R89" s="173"/>
      <c r="S89" s="86" t="s">
        <v>58</v>
      </c>
      <c r="T89" s="124">
        <v>0</v>
      </c>
      <c r="U89" s="42"/>
      <c r="V89" s="203"/>
      <c r="W89" s="173"/>
      <c r="X89" s="86" t="s">
        <v>58</v>
      </c>
      <c r="Y89" s="87"/>
      <c r="Z89" s="86"/>
      <c r="AA89" s="147"/>
      <c r="AC89" s="185"/>
      <c r="AD89" s="173"/>
      <c r="AE89" s="86" t="s">
        <v>58</v>
      </c>
      <c r="AF89" s="87">
        <v>0</v>
      </c>
    </row>
    <row r="90" spans="2:32" s="1" customFormat="1" ht="15.6" x14ac:dyDescent="0.3">
      <c r="B90" s="203"/>
      <c r="C90" s="173"/>
      <c r="D90" s="86" t="s">
        <v>59</v>
      </c>
      <c r="E90" s="86">
        <v>1</v>
      </c>
      <c r="F90" s="144">
        <v>360</v>
      </c>
      <c r="G90" s="150">
        <v>0</v>
      </c>
      <c r="H90" s="42"/>
      <c r="I90" s="203"/>
      <c r="J90" s="173"/>
      <c r="K90" s="86" t="s">
        <v>59</v>
      </c>
      <c r="L90" s="87">
        <v>1</v>
      </c>
      <c r="M90" s="86">
        <v>360</v>
      </c>
      <c r="N90" s="147">
        <v>0</v>
      </c>
      <c r="O90" s="157">
        <v>401</v>
      </c>
      <c r="P90" s="42"/>
      <c r="Q90" s="203"/>
      <c r="R90" s="173"/>
      <c r="S90" s="86" t="s">
        <v>59</v>
      </c>
      <c r="T90" s="124">
        <v>0</v>
      </c>
      <c r="U90" s="42"/>
      <c r="V90" s="203"/>
      <c r="W90" s="173"/>
      <c r="X90" s="86" t="s">
        <v>59</v>
      </c>
      <c r="Y90" s="87"/>
      <c r="Z90" s="86"/>
      <c r="AA90" s="147"/>
      <c r="AC90" s="185"/>
      <c r="AD90" s="173"/>
      <c r="AE90" s="86" t="s">
        <v>59</v>
      </c>
      <c r="AF90" s="87">
        <v>0</v>
      </c>
    </row>
    <row r="91" spans="2:32" s="1" customFormat="1" ht="15.6" x14ac:dyDescent="0.3">
      <c r="B91" s="203"/>
      <c r="C91" s="173"/>
      <c r="D91" s="86" t="s">
        <v>60</v>
      </c>
      <c r="E91" s="86">
        <v>3</v>
      </c>
      <c r="F91" s="144">
        <v>480</v>
      </c>
      <c r="G91" s="150">
        <v>653</v>
      </c>
      <c r="H91" s="42"/>
      <c r="I91" s="203"/>
      <c r="J91" s="173"/>
      <c r="K91" s="86" t="s">
        <v>60</v>
      </c>
      <c r="L91" s="87">
        <v>2</v>
      </c>
      <c r="M91" s="86">
        <v>360</v>
      </c>
      <c r="N91" s="147">
        <v>653</v>
      </c>
      <c r="O91" s="157">
        <v>1594</v>
      </c>
      <c r="P91" s="42"/>
      <c r="Q91" s="203"/>
      <c r="R91" s="173"/>
      <c r="S91" s="86" t="s">
        <v>60</v>
      </c>
      <c r="T91" s="124">
        <v>0</v>
      </c>
      <c r="U91" s="42"/>
      <c r="V91" s="203"/>
      <c r="W91" s="173"/>
      <c r="X91" s="86" t="s">
        <v>60</v>
      </c>
      <c r="Y91" s="87"/>
      <c r="Z91" s="86"/>
      <c r="AA91" s="147"/>
      <c r="AC91" s="185"/>
      <c r="AD91" s="173"/>
      <c r="AE91" s="86" t="s">
        <v>60</v>
      </c>
      <c r="AF91" s="87">
        <v>1</v>
      </c>
    </row>
    <row r="92" spans="2:32" s="1" customFormat="1" ht="15.6" x14ac:dyDescent="0.3">
      <c r="B92" s="203"/>
      <c r="C92" s="173"/>
      <c r="D92" s="86" t="s">
        <v>61</v>
      </c>
      <c r="E92" s="86">
        <v>2</v>
      </c>
      <c r="F92" s="144">
        <v>285</v>
      </c>
      <c r="G92" s="150">
        <v>0</v>
      </c>
      <c r="H92" s="42"/>
      <c r="I92" s="203"/>
      <c r="J92" s="173"/>
      <c r="K92" s="86" t="s">
        <v>61</v>
      </c>
      <c r="L92" s="87">
        <v>0</v>
      </c>
      <c r="M92" s="86">
        <v>0</v>
      </c>
      <c r="N92" s="147">
        <v>0</v>
      </c>
      <c r="O92" s="156">
        <v>0</v>
      </c>
      <c r="P92" s="42"/>
      <c r="Q92" s="203"/>
      <c r="R92" s="173"/>
      <c r="S92" s="86" t="s">
        <v>61</v>
      </c>
      <c r="T92" s="124">
        <v>0</v>
      </c>
      <c r="U92" s="42"/>
      <c r="V92" s="203"/>
      <c r="W92" s="173"/>
      <c r="X92" s="86" t="s">
        <v>61</v>
      </c>
      <c r="Y92" s="87"/>
      <c r="Z92" s="86"/>
      <c r="AA92" s="147"/>
      <c r="AC92" s="185"/>
      <c r="AD92" s="173"/>
      <c r="AE92" s="86" t="s">
        <v>61</v>
      </c>
      <c r="AF92" s="87">
        <v>0</v>
      </c>
    </row>
    <row r="93" spans="2:32" s="1" customFormat="1" ht="15.6" x14ac:dyDescent="0.3">
      <c r="B93" s="203"/>
      <c r="C93" s="173"/>
      <c r="D93" s="86" t="s">
        <v>62</v>
      </c>
      <c r="E93" s="86">
        <v>9</v>
      </c>
      <c r="F93" s="144">
        <v>280</v>
      </c>
      <c r="G93" s="150">
        <v>1226</v>
      </c>
      <c r="H93" s="42"/>
      <c r="I93" s="203"/>
      <c r="J93" s="173"/>
      <c r="K93" s="86" t="s">
        <v>62</v>
      </c>
      <c r="L93" s="87">
        <v>3</v>
      </c>
      <c r="M93" s="86">
        <v>230</v>
      </c>
      <c r="N93" s="147">
        <v>75</v>
      </c>
      <c r="O93" s="157">
        <v>297</v>
      </c>
      <c r="P93" s="42"/>
      <c r="Q93" s="203"/>
      <c r="R93" s="173"/>
      <c r="S93" s="86" t="s">
        <v>62</v>
      </c>
      <c r="T93" s="124">
        <v>0</v>
      </c>
      <c r="U93" s="42"/>
      <c r="V93" s="203"/>
      <c r="W93" s="173"/>
      <c r="X93" s="86" t="s">
        <v>62</v>
      </c>
      <c r="Y93" s="87"/>
      <c r="Z93" s="86"/>
      <c r="AA93" s="147"/>
      <c r="AC93" s="185"/>
      <c r="AD93" s="173"/>
      <c r="AE93" s="86" t="s">
        <v>62</v>
      </c>
      <c r="AF93" s="87">
        <v>1</v>
      </c>
    </row>
    <row r="94" spans="2:32" s="1" customFormat="1" ht="15.6" x14ac:dyDescent="0.3">
      <c r="B94" s="203"/>
      <c r="C94" s="186"/>
      <c r="D94" s="86" t="s">
        <v>63</v>
      </c>
      <c r="E94" s="86">
        <v>11</v>
      </c>
      <c r="F94" s="144">
        <v>321.81818181818198</v>
      </c>
      <c r="G94" s="150">
        <v>400</v>
      </c>
      <c r="H94" s="42"/>
      <c r="I94" s="203"/>
      <c r="J94" s="186"/>
      <c r="K94" s="86" t="s">
        <v>63</v>
      </c>
      <c r="L94" s="87">
        <v>4</v>
      </c>
      <c r="M94" s="86">
        <v>308</v>
      </c>
      <c r="N94" s="147">
        <v>0</v>
      </c>
      <c r="O94" s="157">
        <v>800</v>
      </c>
      <c r="P94" s="42"/>
      <c r="Q94" s="203"/>
      <c r="R94" s="186"/>
      <c r="S94" s="86" t="s">
        <v>63</v>
      </c>
      <c r="T94" s="124">
        <v>0</v>
      </c>
      <c r="U94" s="42"/>
      <c r="V94" s="203"/>
      <c r="W94" s="186"/>
      <c r="X94" s="86" t="s">
        <v>63</v>
      </c>
      <c r="Y94" s="87"/>
      <c r="Z94" s="86"/>
      <c r="AA94" s="147"/>
      <c r="AC94" s="185"/>
      <c r="AD94" s="186"/>
      <c r="AE94" s="86" t="s">
        <v>63</v>
      </c>
      <c r="AF94" s="87">
        <v>0</v>
      </c>
    </row>
    <row r="95" spans="2:32" s="1" customFormat="1" ht="15.6" x14ac:dyDescent="0.3">
      <c r="B95" s="203"/>
      <c r="C95" s="172" t="s">
        <v>64</v>
      </c>
      <c r="D95" s="86" t="s">
        <v>65</v>
      </c>
      <c r="E95" s="86">
        <v>106</v>
      </c>
      <c r="F95" s="144">
        <v>330.84905660377399</v>
      </c>
      <c r="G95" s="148">
        <v>9423</v>
      </c>
      <c r="H95" s="42"/>
      <c r="I95" s="203"/>
      <c r="J95" s="172" t="s">
        <v>64</v>
      </c>
      <c r="K95" s="86" t="s">
        <v>65</v>
      </c>
      <c r="L95" s="87">
        <v>32</v>
      </c>
      <c r="M95" s="86">
        <v>303</v>
      </c>
      <c r="N95" s="147">
        <v>2043</v>
      </c>
      <c r="O95" s="157">
        <v>483</v>
      </c>
      <c r="P95" s="42"/>
      <c r="Q95" s="203"/>
      <c r="R95" s="172" t="s">
        <v>64</v>
      </c>
      <c r="S95" s="86" t="s">
        <v>65</v>
      </c>
      <c r="T95" s="124">
        <v>0</v>
      </c>
      <c r="U95" s="42"/>
      <c r="V95" s="203"/>
      <c r="W95" s="172" t="s">
        <v>64</v>
      </c>
      <c r="X95" s="86" t="s">
        <v>65</v>
      </c>
      <c r="Y95" s="87"/>
      <c r="Z95" s="86"/>
      <c r="AA95" s="147"/>
      <c r="AC95" s="185"/>
      <c r="AD95" s="172" t="s">
        <v>64</v>
      </c>
      <c r="AE95" s="86" t="s">
        <v>65</v>
      </c>
      <c r="AF95" s="87">
        <v>8</v>
      </c>
    </row>
    <row r="96" spans="2:32" s="1" customFormat="1" ht="15.6" x14ac:dyDescent="0.3">
      <c r="B96" s="203"/>
      <c r="C96" s="173"/>
      <c r="D96" s="86" t="s">
        <v>66</v>
      </c>
      <c r="E96" s="86">
        <v>183</v>
      </c>
      <c r="F96" s="144">
        <v>296.22950819672099</v>
      </c>
      <c r="G96" s="148">
        <v>13094</v>
      </c>
      <c r="H96" s="42"/>
      <c r="I96" s="203"/>
      <c r="J96" s="173"/>
      <c r="K96" s="86" t="s">
        <v>66</v>
      </c>
      <c r="L96" s="87">
        <v>62</v>
      </c>
      <c r="M96" s="86">
        <v>281</v>
      </c>
      <c r="N96" s="147">
        <v>4438</v>
      </c>
      <c r="O96" s="157">
        <v>529</v>
      </c>
      <c r="P96" s="42"/>
      <c r="Q96" s="203"/>
      <c r="R96" s="173"/>
      <c r="S96" s="86" t="s">
        <v>66</v>
      </c>
      <c r="T96" s="124">
        <v>0</v>
      </c>
      <c r="U96" s="42"/>
      <c r="V96" s="203"/>
      <c r="W96" s="173"/>
      <c r="X96" s="86" t="s">
        <v>66</v>
      </c>
      <c r="Y96" s="87"/>
      <c r="Z96" s="86"/>
      <c r="AA96" s="147"/>
      <c r="AC96" s="185"/>
      <c r="AD96" s="173"/>
      <c r="AE96" s="86" t="s">
        <v>66</v>
      </c>
      <c r="AF96" s="87">
        <v>23</v>
      </c>
    </row>
    <row r="97" spans="2:32" s="1" customFormat="1" ht="15.6" x14ac:dyDescent="0.3">
      <c r="B97" s="203"/>
      <c r="C97" s="173"/>
      <c r="D97" s="86" t="s">
        <v>67</v>
      </c>
      <c r="E97" s="86">
        <v>91</v>
      </c>
      <c r="F97" s="144">
        <v>331.97802197802201</v>
      </c>
      <c r="G97" s="148">
        <v>5419</v>
      </c>
      <c r="H97" s="42"/>
      <c r="I97" s="203"/>
      <c r="J97" s="173"/>
      <c r="K97" s="86" t="s">
        <v>67</v>
      </c>
      <c r="L97" s="87">
        <v>35</v>
      </c>
      <c r="M97" s="86">
        <v>283</v>
      </c>
      <c r="N97" s="147">
        <v>2123</v>
      </c>
      <c r="O97" s="157">
        <v>621</v>
      </c>
      <c r="P97" s="42"/>
      <c r="Q97" s="203"/>
      <c r="R97" s="173"/>
      <c r="S97" s="86" t="s">
        <v>67</v>
      </c>
      <c r="T97" s="124">
        <v>0</v>
      </c>
      <c r="U97" s="42"/>
      <c r="V97" s="203"/>
      <c r="W97" s="173"/>
      <c r="X97" s="86" t="s">
        <v>67</v>
      </c>
      <c r="Y97" s="87"/>
      <c r="Z97" s="86"/>
      <c r="AA97" s="147"/>
      <c r="AC97" s="185"/>
      <c r="AD97" s="173"/>
      <c r="AE97" s="86" t="s">
        <v>67</v>
      </c>
      <c r="AF97" s="87">
        <v>11</v>
      </c>
    </row>
    <row r="98" spans="2:32" s="1" customFormat="1" ht="15.6" x14ac:dyDescent="0.3">
      <c r="B98" s="203"/>
      <c r="C98" s="173"/>
      <c r="D98" s="86" t="s">
        <v>68</v>
      </c>
      <c r="E98" s="86">
        <v>0</v>
      </c>
      <c r="F98" s="144">
        <v>0</v>
      </c>
      <c r="G98" s="148">
        <v>0</v>
      </c>
      <c r="H98" s="42"/>
      <c r="I98" s="203"/>
      <c r="J98" s="173"/>
      <c r="K98" s="86" t="s">
        <v>68</v>
      </c>
      <c r="L98" s="87">
        <v>0</v>
      </c>
      <c r="M98" s="86">
        <v>0</v>
      </c>
      <c r="N98" s="147">
        <v>0</v>
      </c>
      <c r="O98" s="156">
        <v>0</v>
      </c>
      <c r="P98" s="42"/>
      <c r="Q98" s="203"/>
      <c r="R98" s="173"/>
      <c r="S98" s="86" t="s">
        <v>68</v>
      </c>
      <c r="T98" s="124">
        <v>0</v>
      </c>
      <c r="U98" s="42"/>
      <c r="V98" s="203"/>
      <c r="W98" s="173"/>
      <c r="X98" s="86" t="s">
        <v>68</v>
      </c>
      <c r="Y98" s="87"/>
      <c r="Z98" s="86"/>
      <c r="AA98" s="147"/>
      <c r="AC98" s="185"/>
      <c r="AD98" s="173"/>
      <c r="AE98" s="86" t="s">
        <v>68</v>
      </c>
      <c r="AF98" s="87">
        <v>0</v>
      </c>
    </row>
    <row r="99" spans="2:32" s="1" customFormat="1" ht="15.6" x14ac:dyDescent="0.3">
      <c r="B99" s="203"/>
      <c r="C99" s="173"/>
      <c r="D99" s="86" t="s">
        <v>69</v>
      </c>
      <c r="E99" s="86">
        <v>7</v>
      </c>
      <c r="F99" s="144">
        <v>360</v>
      </c>
      <c r="G99" s="148">
        <v>1000</v>
      </c>
      <c r="H99" s="42"/>
      <c r="I99" s="203"/>
      <c r="J99" s="173"/>
      <c r="K99" s="86" t="s">
        <v>69</v>
      </c>
      <c r="L99" s="87">
        <v>3</v>
      </c>
      <c r="M99" s="86">
        <v>240</v>
      </c>
      <c r="N99" s="147">
        <v>0</v>
      </c>
      <c r="O99" s="156">
        <v>849</v>
      </c>
      <c r="P99" s="42"/>
      <c r="Q99" s="203"/>
      <c r="R99" s="173"/>
      <c r="S99" s="86" t="s">
        <v>69</v>
      </c>
      <c r="T99" s="124">
        <v>0</v>
      </c>
      <c r="U99" s="42"/>
      <c r="V99" s="203"/>
      <c r="W99" s="173"/>
      <c r="X99" s="86" t="s">
        <v>69</v>
      </c>
      <c r="Y99" s="87"/>
      <c r="Z99" s="86"/>
      <c r="AA99" s="147"/>
      <c r="AC99" s="185"/>
      <c r="AD99" s="173"/>
      <c r="AE99" s="86" t="s">
        <v>69</v>
      </c>
      <c r="AF99" s="87">
        <v>2</v>
      </c>
    </row>
    <row r="100" spans="2:32" s="1" customFormat="1" ht="15.6" x14ac:dyDescent="0.3">
      <c r="B100" s="203"/>
      <c r="C100" s="173"/>
      <c r="D100" s="86" t="s">
        <v>70</v>
      </c>
      <c r="E100" s="86">
        <v>1</v>
      </c>
      <c r="F100" s="144">
        <v>360</v>
      </c>
      <c r="G100" s="148">
        <v>0</v>
      </c>
      <c r="H100" s="42"/>
      <c r="I100" s="203"/>
      <c r="J100" s="173"/>
      <c r="K100" s="86" t="s">
        <v>70</v>
      </c>
      <c r="L100" s="87">
        <v>0</v>
      </c>
      <c r="M100" s="86">
        <v>0</v>
      </c>
      <c r="N100" s="147">
        <v>0</v>
      </c>
      <c r="O100" s="156">
        <v>0</v>
      </c>
      <c r="P100" s="42"/>
      <c r="Q100" s="203"/>
      <c r="R100" s="173"/>
      <c r="S100" s="86" t="s">
        <v>70</v>
      </c>
      <c r="T100" s="124">
        <v>0</v>
      </c>
      <c r="U100" s="42"/>
      <c r="V100" s="203"/>
      <c r="W100" s="173"/>
      <c r="X100" s="86" t="s">
        <v>70</v>
      </c>
      <c r="Y100" s="87"/>
      <c r="Z100" s="86"/>
      <c r="AA100" s="147"/>
      <c r="AC100" s="185"/>
      <c r="AD100" s="173"/>
      <c r="AE100" s="86" t="s">
        <v>70</v>
      </c>
      <c r="AF100" s="87">
        <v>0</v>
      </c>
    </row>
    <row r="101" spans="2:32" s="1" customFormat="1" ht="15.6" x14ac:dyDescent="0.3">
      <c r="B101" s="203"/>
      <c r="C101" s="173"/>
      <c r="D101" s="86" t="s">
        <v>71</v>
      </c>
      <c r="E101" s="86">
        <v>6</v>
      </c>
      <c r="F101" s="144">
        <v>350</v>
      </c>
      <c r="G101" s="148">
        <v>0</v>
      </c>
      <c r="H101" s="42"/>
      <c r="I101" s="203"/>
      <c r="J101" s="173"/>
      <c r="K101" s="86" t="s">
        <v>71</v>
      </c>
      <c r="L101" s="87">
        <v>3</v>
      </c>
      <c r="M101" s="86">
        <v>360</v>
      </c>
      <c r="N101" s="147">
        <v>0</v>
      </c>
      <c r="O101" s="157">
        <v>2812</v>
      </c>
      <c r="P101" s="42"/>
      <c r="Q101" s="203"/>
      <c r="R101" s="173"/>
      <c r="S101" s="86" t="s">
        <v>71</v>
      </c>
      <c r="T101" s="124">
        <v>0</v>
      </c>
      <c r="U101" s="42"/>
      <c r="V101" s="203"/>
      <c r="W101" s="173"/>
      <c r="X101" s="86" t="s">
        <v>71</v>
      </c>
      <c r="Y101" s="87"/>
      <c r="Z101" s="86"/>
      <c r="AA101" s="147"/>
      <c r="AC101" s="185"/>
      <c r="AD101" s="173"/>
      <c r="AE101" s="86" t="s">
        <v>71</v>
      </c>
      <c r="AF101" s="87">
        <v>0</v>
      </c>
    </row>
    <row r="102" spans="2:32" s="1" customFormat="1" ht="15.6" x14ac:dyDescent="0.3">
      <c r="B102" s="203"/>
      <c r="C102" s="173"/>
      <c r="D102" s="86" t="s">
        <v>72</v>
      </c>
      <c r="E102" s="86">
        <v>33</v>
      </c>
      <c r="F102" s="144">
        <v>342.72727272727298</v>
      </c>
      <c r="G102" s="148">
        <v>0</v>
      </c>
      <c r="H102" s="42"/>
      <c r="I102" s="203"/>
      <c r="J102" s="173"/>
      <c r="K102" s="86" t="s">
        <v>72</v>
      </c>
      <c r="L102" s="87">
        <v>12</v>
      </c>
      <c r="M102" s="86">
        <v>350</v>
      </c>
      <c r="N102" s="147">
        <v>377</v>
      </c>
      <c r="O102" s="157">
        <v>1002</v>
      </c>
      <c r="P102" s="42"/>
      <c r="Q102" s="203"/>
      <c r="R102" s="173"/>
      <c r="S102" s="86" t="s">
        <v>72</v>
      </c>
      <c r="T102" s="124">
        <v>0</v>
      </c>
      <c r="U102" s="42"/>
      <c r="V102" s="203"/>
      <c r="W102" s="173"/>
      <c r="X102" s="86" t="s">
        <v>72</v>
      </c>
      <c r="Y102" s="87"/>
      <c r="Z102" s="86"/>
      <c r="AA102" s="147"/>
      <c r="AC102" s="185"/>
      <c r="AD102" s="173"/>
      <c r="AE102" s="86" t="s">
        <v>72</v>
      </c>
      <c r="AF102" s="87">
        <v>0</v>
      </c>
    </row>
    <row r="103" spans="2:32" s="1" customFormat="1" ht="15.6" x14ac:dyDescent="0.3">
      <c r="B103" s="203"/>
      <c r="C103" s="173"/>
      <c r="D103" s="86" t="s">
        <v>73</v>
      </c>
      <c r="E103" s="86">
        <v>1</v>
      </c>
      <c r="F103" s="144">
        <v>360</v>
      </c>
      <c r="G103" s="148">
        <v>0</v>
      </c>
      <c r="H103" s="42"/>
      <c r="I103" s="203"/>
      <c r="J103" s="173"/>
      <c r="K103" s="86" t="s">
        <v>73</v>
      </c>
      <c r="L103" s="87">
        <v>0</v>
      </c>
      <c r="M103" s="86">
        <v>0</v>
      </c>
      <c r="N103" s="147">
        <v>0</v>
      </c>
      <c r="O103" s="156">
        <v>0</v>
      </c>
      <c r="P103" s="42"/>
      <c r="Q103" s="203"/>
      <c r="R103" s="173"/>
      <c r="S103" s="86" t="s">
        <v>73</v>
      </c>
      <c r="T103" s="124">
        <v>0</v>
      </c>
      <c r="U103" s="42"/>
      <c r="V103" s="203"/>
      <c r="W103" s="173"/>
      <c r="X103" s="86" t="s">
        <v>73</v>
      </c>
      <c r="Y103" s="87"/>
      <c r="Z103" s="86"/>
      <c r="AA103" s="147"/>
      <c r="AC103" s="185"/>
      <c r="AD103" s="173"/>
      <c r="AE103" s="86" t="s">
        <v>73</v>
      </c>
      <c r="AF103" s="87">
        <v>0</v>
      </c>
    </row>
    <row r="104" spans="2:32" s="1" customFormat="1" ht="15.6" x14ac:dyDescent="0.3">
      <c r="B104" s="203"/>
      <c r="C104" s="173"/>
      <c r="D104" s="86">
        <v>20622</v>
      </c>
      <c r="E104" s="86">
        <v>5</v>
      </c>
      <c r="F104" s="144">
        <v>354</v>
      </c>
      <c r="G104" s="148">
        <v>0</v>
      </c>
      <c r="H104" s="42"/>
      <c r="I104" s="203"/>
      <c r="J104" s="173"/>
      <c r="K104" s="86">
        <v>20622</v>
      </c>
      <c r="L104" s="87">
        <v>1</v>
      </c>
      <c r="M104" s="86">
        <v>360</v>
      </c>
      <c r="N104" s="147">
        <v>0</v>
      </c>
      <c r="O104" s="157">
        <v>1120</v>
      </c>
      <c r="P104" s="42"/>
      <c r="Q104" s="203"/>
      <c r="R104" s="173"/>
      <c r="S104" s="86">
        <v>20622</v>
      </c>
      <c r="T104" s="124">
        <v>0</v>
      </c>
      <c r="U104" s="42"/>
      <c r="V104" s="203"/>
      <c r="W104" s="173"/>
      <c r="X104" s="86">
        <v>20622</v>
      </c>
      <c r="Y104" s="87"/>
      <c r="Z104" s="86"/>
      <c r="AA104" s="147"/>
      <c r="AC104" s="185"/>
      <c r="AD104" s="173"/>
      <c r="AE104" s="86">
        <v>20622</v>
      </c>
      <c r="AF104" s="87">
        <v>0</v>
      </c>
    </row>
    <row r="105" spans="2:32" s="1" customFormat="1" ht="15.6" x14ac:dyDescent="0.3">
      <c r="B105" s="203"/>
      <c r="C105" s="173"/>
      <c r="D105" s="86" t="s">
        <v>74</v>
      </c>
      <c r="E105" s="86">
        <v>1</v>
      </c>
      <c r="F105" s="144">
        <v>180</v>
      </c>
      <c r="G105" s="148">
        <v>0</v>
      </c>
      <c r="H105" s="42"/>
      <c r="I105" s="203"/>
      <c r="J105" s="173"/>
      <c r="K105" s="86" t="s">
        <v>74</v>
      </c>
      <c r="L105" s="87">
        <v>0</v>
      </c>
      <c r="M105" s="86">
        <v>0</v>
      </c>
      <c r="N105" s="147">
        <v>0</v>
      </c>
      <c r="O105" s="156">
        <v>0</v>
      </c>
      <c r="P105" s="42"/>
      <c r="Q105" s="203"/>
      <c r="R105" s="173"/>
      <c r="S105" s="86" t="s">
        <v>74</v>
      </c>
      <c r="T105" s="124">
        <v>0</v>
      </c>
      <c r="U105" s="42"/>
      <c r="V105" s="203"/>
      <c r="W105" s="173"/>
      <c r="X105" s="86" t="s">
        <v>74</v>
      </c>
      <c r="Y105" s="87"/>
      <c r="Z105" s="86"/>
      <c r="AA105" s="147"/>
      <c r="AC105" s="185"/>
      <c r="AD105" s="173"/>
      <c r="AE105" s="86" t="s">
        <v>74</v>
      </c>
      <c r="AF105" s="87">
        <v>0</v>
      </c>
    </row>
    <row r="106" spans="2:32" s="1" customFormat="1" ht="15.6" x14ac:dyDescent="0.3">
      <c r="B106" s="203"/>
      <c r="C106" s="173"/>
      <c r="D106" s="86" t="s">
        <v>75</v>
      </c>
      <c r="E106" s="86">
        <v>1</v>
      </c>
      <c r="F106" s="144">
        <v>330</v>
      </c>
      <c r="G106" s="148">
        <v>0</v>
      </c>
      <c r="H106" s="42"/>
      <c r="I106" s="203"/>
      <c r="J106" s="173"/>
      <c r="K106" s="86" t="s">
        <v>75</v>
      </c>
      <c r="L106" s="87">
        <v>0</v>
      </c>
      <c r="M106" s="86">
        <v>0</v>
      </c>
      <c r="N106" s="147">
        <v>0</v>
      </c>
      <c r="O106" s="156">
        <v>0</v>
      </c>
      <c r="P106" s="42"/>
      <c r="Q106" s="203"/>
      <c r="R106" s="173"/>
      <c r="S106" s="86" t="s">
        <v>75</v>
      </c>
      <c r="T106" s="124">
        <v>0</v>
      </c>
      <c r="U106" s="42"/>
      <c r="V106" s="203"/>
      <c r="W106" s="173"/>
      <c r="X106" s="86" t="s">
        <v>75</v>
      </c>
      <c r="Y106" s="87"/>
      <c r="Z106" s="86"/>
      <c r="AA106" s="147"/>
      <c r="AC106" s="185"/>
      <c r="AD106" s="173"/>
      <c r="AE106" s="86" t="s">
        <v>75</v>
      </c>
      <c r="AF106" s="87">
        <v>0</v>
      </c>
    </row>
    <row r="107" spans="2:32" s="1" customFormat="1" ht="15.6" x14ac:dyDescent="0.3">
      <c r="B107" s="203"/>
      <c r="C107" s="173"/>
      <c r="D107" s="86" t="s">
        <v>76</v>
      </c>
      <c r="E107" s="86">
        <v>15</v>
      </c>
      <c r="F107" s="144">
        <v>308</v>
      </c>
      <c r="G107" s="148">
        <v>0</v>
      </c>
      <c r="H107" s="42"/>
      <c r="I107" s="203"/>
      <c r="J107" s="173"/>
      <c r="K107" s="86" t="s">
        <v>76</v>
      </c>
      <c r="L107" s="87">
        <v>3</v>
      </c>
      <c r="M107" s="86">
        <v>280</v>
      </c>
      <c r="N107" s="147">
        <v>0</v>
      </c>
      <c r="O107" s="157">
        <v>716</v>
      </c>
      <c r="P107" s="42"/>
      <c r="Q107" s="203"/>
      <c r="R107" s="173"/>
      <c r="S107" s="86" t="s">
        <v>76</v>
      </c>
      <c r="T107" s="124">
        <v>0</v>
      </c>
      <c r="U107" s="42"/>
      <c r="V107" s="203"/>
      <c r="W107" s="173"/>
      <c r="X107" s="86" t="s">
        <v>76</v>
      </c>
      <c r="Y107" s="87"/>
      <c r="Z107" s="86"/>
      <c r="AA107" s="147"/>
      <c r="AC107" s="185"/>
      <c r="AD107" s="173"/>
      <c r="AE107" s="86" t="s">
        <v>76</v>
      </c>
      <c r="AF107" s="87">
        <v>1</v>
      </c>
    </row>
    <row r="108" spans="2:32" s="1" customFormat="1" ht="15.6" x14ac:dyDescent="0.3">
      <c r="B108" s="203"/>
      <c r="C108" s="173"/>
      <c r="D108" s="86" t="s">
        <v>77</v>
      </c>
      <c r="E108" s="86">
        <v>53</v>
      </c>
      <c r="F108" s="144">
        <v>284.15094339622601</v>
      </c>
      <c r="G108" s="148">
        <v>0</v>
      </c>
      <c r="H108" s="42"/>
      <c r="I108" s="203"/>
      <c r="J108" s="173"/>
      <c r="K108" s="86" t="s">
        <v>77</v>
      </c>
      <c r="L108" s="87">
        <v>17</v>
      </c>
      <c r="M108" s="86">
        <v>279</v>
      </c>
      <c r="N108" s="147">
        <v>1500</v>
      </c>
      <c r="O108" s="157">
        <v>1057</v>
      </c>
      <c r="P108" s="42"/>
      <c r="Q108" s="203"/>
      <c r="R108" s="173"/>
      <c r="S108" s="86" t="s">
        <v>77</v>
      </c>
      <c r="T108" s="124">
        <v>0</v>
      </c>
      <c r="U108" s="42"/>
      <c r="V108" s="203"/>
      <c r="W108" s="173"/>
      <c r="X108" s="86" t="s">
        <v>77</v>
      </c>
      <c r="Y108" s="87"/>
      <c r="Z108" s="86"/>
      <c r="AA108" s="147"/>
      <c r="AC108" s="185"/>
      <c r="AD108" s="173"/>
      <c r="AE108" s="86" t="s">
        <v>77</v>
      </c>
      <c r="AF108" s="87">
        <v>4</v>
      </c>
    </row>
    <row r="109" spans="2:32" s="1" customFormat="1" ht="15.6" x14ac:dyDescent="0.3">
      <c r="B109" s="203"/>
      <c r="C109" s="173"/>
      <c r="D109" s="86" t="s">
        <v>78</v>
      </c>
      <c r="E109" s="86">
        <v>0</v>
      </c>
      <c r="F109" s="144">
        <v>0</v>
      </c>
      <c r="G109" s="148">
        <v>0</v>
      </c>
      <c r="H109" s="42"/>
      <c r="I109" s="203"/>
      <c r="J109" s="173"/>
      <c r="K109" s="86" t="s">
        <v>78</v>
      </c>
      <c r="L109" s="87">
        <v>0</v>
      </c>
      <c r="M109" s="86">
        <v>0</v>
      </c>
      <c r="N109" s="147">
        <v>0</v>
      </c>
      <c r="O109" s="156">
        <v>0</v>
      </c>
      <c r="P109" s="42"/>
      <c r="Q109" s="203"/>
      <c r="R109" s="173"/>
      <c r="S109" s="86" t="s">
        <v>78</v>
      </c>
      <c r="T109" s="124">
        <v>0</v>
      </c>
      <c r="U109" s="42"/>
      <c r="V109" s="203"/>
      <c r="W109" s="173"/>
      <c r="X109" s="86" t="s">
        <v>78</v>
      </c>
      <c r="Y109" s="87"/>
      <c r="Z109" s="86"/>
      <c r="AA109" s="147"/>
      <c r="AC109" s="185"/>
      <c r="AD109" s="173"/>
      <c r="AE109" s="86" t="s">
        <v>78</v>
      </c>
      <c r="AF109" s="87">
        <v>0</v>
      </c>
    </row>
    <row r="110" spans="2:32" s="1" customFormat="1" ht="15.6" x14ac:dyDescent="0.3">
      <c r="B110" s="203"/>
      <c r="C110" s="173"/>
      <c r="D110" s="86" t="s">
        <v>79</v>
      </c>
      <c r="E110" s="86">
        <v>3</v>
      </c>
      <c r="F110" s="144">
        <v>420</v>
      </c>
      <c r="G110" s="148">
        <v>0</v>
      </c>
      <c r="H110" s="42"/>
      <c r="I110" s="203"/>
      <c r="J110" s="173"/>
      <c r="K110" s="86" t="s">
        <v>79</v>
      </c>
      <c r="L110" s="87">
        <v>0</v>
      </c>
      <c r="M110" s="86">
        <v>0</v>
      </c>
      <c r="N110" s="147">
        <v>0</v>
      </c>
      <c r="O110" s="156">
        <v>0</v>
      </c>
      <c r="P110" s="42"/>
      <c r="Q110" s="203"/>
      <c r="R110" s="173"/>
      <c r="S110" s="86" t="s">
        <v>79</v>
      </c>
      <c r="T110" s="124">
        <v>0</v>
      </c>
      <c r="U110" s="42"/>
      <c r="V110" s="203"/>
      <c r="W110" s="173"/>
      <c r="X110" s="86" t="s">
        <v>79</v>
      </c>
      <c r="Y110" s="87"/>
      <c r="Z110" s="86"/>
      <c r="AA110" s="147"/>
      <c r="AC110" s="185"/>
      <c r="AD110" s="173"/>
      <c r="AE110" s="86" t="s">
        <v>79</v>
      </c>
      <c r="AF110" s="87">
        <v>0</v>
      </c>
    </row>
    <row r="111" spans="2:32" s="1" customFormat="1" ht="15.6" x14ac:dyDescent="0.3">
      <c r="B111" s="203"/>
      <c r="C111" s="173"/>
      <c r="D111" s="86" t="s">
        <v>80</v>
      </c>
      <c r="E111" s="86">
        <v>56</v>
      </c>
      <c r="F111" s="144">
        <v>306.42857142857099</v>
      </c>
      <c r="G111" s="148">
        <v>0</v>
      </c>
      <c r="H111" s="42"/>
      <c r="I111" s="203"/>
      <c r="J111" s="173"/>
      <c r="K111" s="86" t="s">
        <v>80</v>
      </c>
      <c r="L111" s="87">
        <v>18</v>
      </c>
      <c r="M111" s="86">
        <v>288</v>
      </c>
      <c r="N111" s="147">
        <v>1150</v>
      </c>
      <c r="O111" s="157">
        <v>853</v>
      </c>
      <c r="P111" s="42"/>
      <c r="Q111" s="203"/>
      <c r="R111" s="173"/>
      <c r="S111" s="86" t="s">
        <v>80</v>
      </c>
      <c r="T111" s="124">
        <v>0</v>
      </c>
      <c r="U111" s="42"/>
      <c r="V111" s="203"/>
      <c r="W111" s="173"/>
      <c r="X111" s="86" t="s">
        <v>80</v>
      </c>
      <c r="Y111" s="87"/>
      <c r="Z111" s="86"/>
      <c r="AA111" s="147"/>
      <c r="AC111" s="185"/>
      <c r="AD111" s="173"/>
      <c r="AE111" s="86" t="s">
        <v>80</v>
      </c>
      <c r="AF111" s="87">
        <v>8</v>
      </c>
    </row>
    <row r="112" spans="2:32" s="1" customFormat="1" ht="15.6" x14ac:dyDescent="0.3">
      <c r="B112" s="203"/>
      <c r="C112" s="173"/>
      <c r="D112" s="86" t="s">
        <v>81</v>
      </c>
      <c r="E112" s="86">
        <v>5</v>
      </c>
      <c r="F112" s="144">
        <v>390</v>
      </c>
      <c r="G112" s="148">
        <v>0</v>
      </c>
      <c r="H112" s="42"/>
      <c r="I112" s="203"/>
      <c r="J112" s="173"/>
      <c r="K112" s="86" t="s">
        <v>81</v>
      </c>
      <c r="L112" s="87">
        <v>3</v>
      </c>
      <c r="M112" s="86">
        <v>315</v>
      </c>
      <c r="N112" s="147">
        <v>0</v>
      </c>
      <c r="O112" s="157">
        <v>954</v>
      </c>
      <c r="P112" s="42"/>
      <c r="Q112" s="203"/>
      <c r="R112" s="173"/>
      <c r="S112" s="86" t="s">
        <v>81</v>
      </c>
      <c r="T112" s="124">
        <v>0</v>
      </c>
      <c r="U112" s="42"/>
      <c r="V112" s="203"/>
      <c r="W112" s="173"/>
      <c r="X112" s="86" t="s">
        <v>81</v>
      </c>
      <c r="Y112" s="87"/>
      <c r="Z112" s="86"/>
      <c r="AA112" s="147"/>
      <c r="AC112" s="185"/>
      <c r="AD112" s="173"/>
      <c r="AE112" s="86" t="s">
        <v>81</v>
      </c>
      <c r="AF112" s="87">
        <v>1</v>
      </c>
    </row>
    <row r="113" spans="2:32" s="1" customFormat="1" ht="15.6" x14ac:dyDescent="0.3">
      <c r="B113" s="203"/>
      <c r="C113" s="173"/>
      <c r="D113" s="86" t="s">
        <v>82</v>
      </c>
      <c r="E113" s="86">
        <v>0</v>
      </c>
      <c r="F113" s="144">
        <v>0</v>
      </c>
      <c r="G113" s="148">
        <v>0</v>
      </c>
      <c r="H113" s="42"/>
      <c r="I113" s="203"/>
      <c r="J113" s="173"/>
      <c r="K113" s="86" t="s">
        <v>82</v>
      </c>
      <c r="L113" s="87">
        <v>0</v>
      </c>
      <c r="M113" s="86">
        <v>0</v>
      </c>
      <c r="N113" s="147">
        <v>0</v>
      </c>
      <c r="O113" s="156">
        <v>0</v>
      </c>
      <c r="P113" s="42"/>
      <c r="Q113" s="203"/>
      <c r="R113" s="173"/>
      <c r="S113" s="86" t="s">
        <v>82</v>
      </c>
      <c r="T113" s="124">
        <v>0</v>
      </c>
      <c r="U113" s="42"/>
      <c r="V113" s="203"/>
      <c r="W113" s="173"/>
      <c r="X113" s="86" t="s">
        <v>82</v>
      </c>
      <c r="Y113" s="87"/>
      <c r="Z113" s="86"/>
      <c r="AA113" s="147"/>
      <c r="AC113" s="185"/>
      <c r="AD113" s="173"/>
      <c r="AE113" s="86" t="s">
        <v>82</v>
      </c>
      <c r="AF113" s="87">
        <v>0</v>
      </c>
    </row>
    <row r="114" spans="2:32" s="1" customFormat="1" ht="15.6" x14ac:dyDescent="0.3">
      <c r="B114" s="203"/>
      <c r="C114" s="173"/>
      <c r="D114" s="86" t="s">
        <v>83</v>
      </c>
      <c r="E114" s="86">
        <v>0</v>
      </c>
      <c r="F114" s="144">
        <v>0</v>
      </c>
      <c r="G114" s="148">
        <v>0</v>
      </c>
      <c r="H114" s="42"/>
      <c r="I114" s="203"/>
      <c r="J114" s="173"/>
      <c r="K114" s="86" t="s">
        <v>83</v>
      </c>
      <c r="L114" s="87">
        <v>0</v>
      </c>
      <c r="M114" s="86">
        <v>0</v>
      </c>
      <c r="N114" s="147">
        <v>0</v>
      </c>
      <c r="O114" s="156">
        <v>0</v>
      </c>
      <c r="P114" s="42"/>
      <c r="Q114" s="203"/>
      <c r="R114" s="173"/>
      <c r="S114" s="86" t="s">
        <v>83</v>
      </c>
      <c r="T114" s="124">
        <v>0</v>
      </c>
      <c r="U114" s="42"/>
      <c r="V114" s="203"/>
      <c r="W114" s="173"/>
      <c r="X114" s="86" t="s">
        <v>83</v>
      </c>
      <c r="Y114" s="87"/>
      <c r="Z114" s="86"/>
      <c r="AA114" s="147"/>
      <c r="AC114" s="185"/>
      <c r="AD114" s="173"/>
      <c r="AE114" s="86" t="s">
        <v>83</v>
      </c>
      <c r="AF114" s="87">
        <v>0</v>
      </c>
    </row>
    <row r="115" spans="2:32" s="1" customFormat="1" ht="15.6" x14ac:dyDescent="0.3">
      <c r="B115" s="203"/>
      <c r="C115" s="173"/>
      <c r="D115" s="86" t="s">
        <v>84</v>
      </c>
      <c r="E115" s="86">
        <v>23</v>
      </c>
      <c r="F115" s="144">
        <v>353.47826086956502</v>
      </c>
      <c r="G115" s="148">
        <v>0</v>
      </c>
      <c r="H115" s="42"/>
      <c r="I115" s="203"/>
      <c r="J115" s="173"/>
      <c r="K115" s="86" t="s">
        <v>84</v>
      </c>
      <c r="L115" s="87">
        <v>3</v>
      </c>
      <c r="M115" s="86">
        <v>290</v>
      </c>
      <c r="N115" s="147">
        <v>300</v>
      </c>
      <c r="O115" s="157">
        <v>261</v>
      </c>
      <c r="P115" s="42"/>
      <c r="Q115" s="203"/>
      <c r="R115" s="173"/>
      <c r="S115" s="86" t="s">
        <v>84</v>
      </c>
      <c r="T115" s="124">
        <v>0</v>
      </c>
      <c r="U115" s="42"/>
      <c r="V115" s="203"/>
      <c r="W115" s="173"/>
      <c r="X115" s="86" t="s">
        <v>84</v>
      </c>
      <c r="Y115" s="87"/>
      <c r="Z115" s="86"/>
      <c r="AA115" s="147"/>
      <c r="AC115" s="185"/>
      <c r="AD115" s="173"/>
      <c r="AE115" s="86" t="s">
        <v>84</v>
      </c>
      <c r="AF115" s="87">
        <v>1</v>
      </c>
    </row>
    <row r="116" spans="2:32" s="1" customFormat="1" ht="15.6" x14ac:dyDescent="0.3">
      <c r="B116" s="203"/>
      <c r="C116" s="173"/>
      <c r="D116" s="86" t="s">
        <v>85</v>
      </c>
      <c r="E116" s="86">
        <v>13</v>
      </c>
      <c r="F116" s="144">
        <v>357.69230769230802</v>
      </c>
      <c r="G116" s="148">
        <v>0</v>
      </c>
      <c r="H116" s="42"/>
      <c r="I116" s="203"/>
      <c r="J116" s="173"/>
      <c r="K116" s="86" t="s">
        <v>85</v>
      </c>
      <c r="L116" s="87">
        <v>5</v>
      </c>
      <c r="M116" s="86">
        <v>360</v>
      </c>
      <c r="N116" s="147">
        <v>300</v>
      </c>
      <c r="O116" s="157">
        <v>1352</v>
      </c>
      <c r="P116" s="42"/>
      <c r="Q116" s="203"/>
      <c r="R116" s="173"/>
      <c r="S116" s="86" t="s">
        <v>85</v>
      </c>
      <c r="T116" s="124">
        <v>0</v>
      </c>
      <c r="U116" s="42"/>
      <c r="V116" s="203"/>
      <c r="W116" s="173"/>
      <c r="X116" s="86" t="s">
        <v>85</v>
      </c>
      <c r="Y116" s="87"/>
      <c r="Z116" s="86"/>
      <c r="AA116" s="147"/>
      <c r="AC116" s="185"/>
      <c r="AD116" s="173"/>
      <c r="AE116" s="86" t="s">
        <v>85</v>
      </c>
      <c r="AF116" s="87">
        <v>0</v>
      </c>
    </row>
    <row r="117" spans="2:32" s="1" customFormat="1" ht="15.6" x14ac:dyDescent="0.3">
      <c r="B117" s="203"/>
      <c r="C117" s="173"/>
      <c r="D117" s="86" t="s">
        <v>86</v>
      </c>
      <c r="E117" s="86">
        <v>3</v>
      </c>
      <c r="F117" s="144">
        <v>400</v>
      </c>
      <c r="G117" s="148">
        <v>0</v>
      </c>
      <c r="H117" s="42"/>
      <c r="I117" s="203"/>
      <c r="J117" s="173"/>
      <c r="K117" s="86" t="s">
        <v>86</v>
      </c>
      <c r="L117" s="87">
        <v>0</v>
      </c>
      <c r="M117" s="86">
        <v>0</v>
      </c>
      <c r="N117" s="147">
        <v>0</v>
      </c>
      <c r="O117" s="156">
        <v>0</v>
      </c>
      <c r="P117" s="42"/>
      <c r="Q117" s="203"/>
      <c r="R117" s="173"/>
      <c r="S117" s="86" t="s">
        <v>86</v>
      </c>
      <c r="T117" s="124">
        <v>0</v>
      </c>
      <c r="U117" s="42"/>
      <c r="V117" s="203"/>
      <c r="W117" s="173"/>
      <c r="X117" s="86" t="s">
        <v>86</v>
      </c>
      <c r="Y117" s="87"/>
      <c r="Z117" s="86"/>
      <c r="AA117" s="147"/>
      <c r="AC117" s="185"/>
      <c r="AD117" s="173"/>
      <c r="AE117" s="86" t="s">
        <v>86</v>
      </c>
      <c r="AF117" s="87">
        <v>0</v>
      </c>
    </row>
    <row r="118" spans="2:32" s="1" customFormat="1" ht="15.6" x14ac:dyDescent="0.3">
      <c r="B118" s="203"/>
      <c r="C118" s="173"/>
      <c r="D118" s="86" t="s">
        <v>87</v>
      </c>
      <c r="E118" s="86">
        <v>5</v>
      </c>
      <c r="F118" s="144">
        <v>360</v>
      </c>
      <c r="G118" s="148">
        <v>0</v>
      </c>
      <c r="H118" s="42"/>
      <c r="I118" s="203"/>
      <c r="J118" s="173"/>
      <c r="K118" s="86" t="s">
        <v>87</v>
      </c>
      <c r="L118" s="87">
        <v>0</v>
      </c>
      <c r="M118" s="86">
        <v>0</v>
      </c>
      <c r="N118" s="147">
        <v>0</v>
      </c>
      <c r="O118" s="156">
        <v>0</v>
      </c>
      <c r="P118" s="42"/>
      <c r="Q118" s="203"/>
      <c r="R118" s="173"/>
      <c r="S118" s="86" t="s">
        <v>87</v>
      </c>
      <c r="T118" s="124">
        <v>0</v>
      </c>
      <c r="U118" s="42"/>
      <c r="V118" s="203"/>
      <c r="W118" s="173"/>
      <c r="X118" s="86" t="s">
        <v>87</v>
      </c>
      <c r="Y118" s="87"/>
      <c r="Z118" s="86"/>
      <c r="AA118" s="147"/>
      <c r="AC118" s="185"/>
      <c r="AD118" s="173"/>
      <c r="AE118" s="86" t="s">
        <v>87</v>
      </c>
      <c r="AF118" s="87">
        <v>0</v>
      </c>
    </row>
    <row r="119" spans="2:32" s="1" customFormat="1" ht="15.6" x14ac:dyDescent="0.3">
      <c r="B119" s="203"/>
      <c r="C119" s="173"/>
      <c r="D119" s="86" t="s">
        <v>88</v>
      </c>
      <c r="E119" s="86">
        <v>3</v>
      </c>
      <c r="F119" s="144">
        <v>190</v>
      </c>
      <c r="G119" s="148">
        <v>343</v>
      </c>
      <c r="H119" s="42"/>
      <c r="I119" s="203"/>
      <c r="J119" s="173"/>
      <c r="K119" s="86" t="s">
        <v>88</v>
      </c>
      <c r="L119" s="87">
        <v>0</v>
      </c>
      <c r="M119" s="86">
        <v>0</v>
      </c>
      <c r="N119" s="147">
        <v>0</v>
      </c>
      <c r="O119" s="156">
        <v>0</v>
      </c>
      <c r="P119" s="42"/>
      <c r="Q119" s="203"/>
      <c r="R119" s="173"/>
      <c r="S119" s="86" t="s">
        <v>88</v>
      </c>
      <c r="T119" s="124">
        <v>0</v>
      </c>
      <c r="U119" s="42"/>
      <c r="V119" s="203"/>
      <c r="W119" s="173"/>
      <c r="X119" s="86" t="s">
        <v>88</v>
      </c>
      <c r="Y119" s="87"/>
      <c r="Z119" s="86"/>
      <c r="AA119" s="147"/>
      <c r="AC119" s="185"/>
      <c r="AD119" s="173"/>
      <c r="AE119" s="86" t="s">
        <v>88</v>
      </c>
      <c r="AF119" s="87">
        <v>0</v>
      </c>
    </row>
    <row r="120" spans="2:32" s="1" customFormat="1" ht="15.6" x14ac:dyDescent="0.3">
      <c r="B120" s="203"/>
      <c r="C120" s="173"/>
      <c r="D120" s="86" t="s">
        <v>89</v>
      </c>
      <c r="E120" s="86">
        <v>44</v>
      </c>
      <c r="F120" s="144">
        <v>319.77272727272702</v>
      </c>
      <c r="G120" s="148">
        <v>5771</v>
      </c>
      <c r="H120" s="42"/>
      <c r="I120" s="203"/>
      <c r="J120" s="173"/>
      <c r="K120" s="86" t="s">
        <v>89</v>
      </c>
      <c r="L120" s="87">
        <v>13</v>
      </c>
      <c r="M120" s="86">
        <v>272</v>
      </c>
      <c r="N120" s="147">
        <v>3042</v>
      </c>
      <c r="O120" s="157">
        <v>710</v>
      </c>
      <c r="P120" s="42"/>
      <c r="Q120" s="203"/>
      <c r="R120" s="173"/>
      <c r="S120" s="86" t="s">
        <v>89</v>
      </c>
      <c r="T120" s="124">
        <v>0</v>
      </c>
      <c r="U120" s="42"/>
      <c r="V120" s="203"/>
      <c r="W120" s="173"/>
      <c r="X120" s="86" t="s">
        <v>89</v>
      </c>
      <c r="Y120" s="87"/>
      <c r="Z120" s="86"/>
      <c r="AA120" s="147"/>
      <c r="AC120" s="185"/>
      <c r="AD120" s="173"/>
      <c r="AE120" s="86" t="s">
        <v>89</v>
      </c>
      <c r="AF120" s="87">
        <v>3</v>
      </c>
    </row>
    <row r="121" spans="2:32" s="1" customFormat="1" ht="15" customHeight="1" x14ac:dyDescent="0.3">
      <c r="B121" s="203"/>
      <c r="C121" s="174" t="s">
        <v>90</v>
      </c>
      <c r="D121" s="86">
        <v>20601</v>
      </c>
      <c r="E121" s="86">
        <v>1</v>
      </c>
      <c r="F121" s="144">
        <v>360</v>
      </c>
      <c r="G121" s="148">
        <v>0</v>
      </c>
      <c r="H121" s="42"/>
      <c r="I121" s="203"/>
      <c r="J121" s="174" t="s">
        <v>90</v>
      </c>
      <c r="K121" s="86">
        <v>20601</v>
      </c>
      <c r="L121" s="87">
        <v>0</v>
      </c>
      <c r="M121" s="86">
        <v>0</v>
      </c>
      <c r="N121" s="147">
        <v>0</v>
      </c>
      <c r="O121" s="156">
        <v>0</v>
      </c>
      <c r="P121" s="42"/>
      <c r="Q121" s="203"/>
      <c r="R121" s="174" t="s">
        <v>90</v>
      </c>
      <c r="S121" s="86">
        <v>20601</v>
      </c>
      <c r="T121" s="124">
        <v>0</v>
      </c>
      <c r="U121" s="42"/>
      <c r="V121" s="203"/>
      <c r="W121" s="174" t="s">
        <v>90</v>
      </c>
      <c r="X121" s="86">
        <v>20601</v>
      </c>
      <c r="Y121" s="87"/>
      <c r="Z121" s="86"/>
      <c r="AA121" s="147"/>
      <c r="AC121" s="185"/>
      <c r="AD121" s="174" t="s">
        <v>90</v>
      </c>
      <c r="AE121" s="86">
        <v>20601</v>
      </c>
      <c r="AF121" s="87">
        <v>0</v>
      </c>
    </row>
    <row r="122" spans="2:32" s="1" customFormat="1" ht="15" customHeight="1" x14ac:dyDescent="0.3">
      <c r="B122" s="203"/>
      <c r="C122" s="175"/>
      <c r="D122" s="86">
        <v>20607</v>
      </c>
      <c r="E122" s="86">
        <v>18</v>
      </c>
      <c r="F122" s="144">
        <v>301.66666666666703</v>
      </c>
      <c r="G122" s="148">
        <v>1770</v>
      </c>
      <c r="H122" s="42"/>
      <c r="I122" s="203"/>
      <c r="J122" s="175"/>
      <c r="K122" s="86">
        <v>20607</v>
      </c>
      <c r="L122" s="87">
        <v>2</v>
      </c>
      <c r="M122" s="86">
        <v>345</v>
      </c>
      <c r="N122" s="147">
        <v>320</v>
      </c>
      <c r="O122" s="157">
        <v>1049</v>
      </c>
      <c r="P122" s="42"/>
      <c r="Q122" s="203"/>
      <c r="R122" s="175"/>
      <c r="S122" s="86">
        <v>20607</v>
      </c>
      <c r="T122" s="124">
        <v>0</v>
      </c>
      <c r="U122" s="42"/>
      <c r="V122" s="203"/>
      <c r="W122" s="175"/>
      <c r="X122" s="86">
        <v>20607</v>
      </c>
      <c r="Y122" s="87"/>
      <c r="Z122" s="86"/>
      <c r="AA122" s="147"/>
      <c r="AC122" s="185"/>
      <c r="AD122" s="175"/>
      <c r="AE122" s="86">
        <v>20607</v>
      </c>
      <c r="AF122" s="87">
        <v>0</v>
      </c>
    </row>
    <row r="123" spans="2:32" s="1" customFormat="1" ht="15" customHeight="1" x14ac:dyDescent="0.3">
      <c r="B123" s="203"/>
      <c r="C123" s="175"/>
      <c r="D123" s="86" t="s">
        <v>91</v>
      </c>
      <c r="E123" s="86">
        <v>2</v>
      </c>
      <c r="F123" s="144">
        <v>180</v>
      </c>
      <c r="G123" s="148">
        <v>500</v>
      </c>
      <c r="H123" s="42"/>
      <c r="I123" s="203"/>
      <c r="J123" s="175"/>
      <c r="K123" s="86" t="s">
        <v>91</v>
      </c>
      <c r="L123" s="87">
        <v>0</v>
      </c>
      <c r="M123" s="86">
        <v>0</v>
      </c>
      <c r="N123" s="147">
        <v>0</v>
      </c>
      <c r="O123" s="156">
        <v>0</v>
      </c>
      <c r="P123" s="42"/>
      <c r="Q123" s="203"/>
      <c r="R123" s="175"/>
      <c r="S123" s="86">
        <v>20608</v>
      </c>
      <c r="T123" s="124">
        <v>0</v>
      </c>
      <c r="U123" s="42"/>
      <c r="V123" s="203"/>
      <c r="W123" s="175"/>
      <c r="X123" s="86">
        <v>20608</v>
      </c>
      <c r="Y123" s="87"/>
      <c r="Z123" s="86"/>
      <c r="AA123" s="147"/>
      <c r="AC123" s="185"/>
      <c r="AD123" s="175"/>
      <c r="AE123" s="86">
        <v>20608</v>
      </c>
      <c r="AF123" s="87">
        <v>0</v>
      </c>
    </row>
    <row r="124" spans="2:32" s="1" customFormat="1" ht="15.6" x14ac:dyDescent="0.3">
      <c r="B124" s="203"/>
      <c r="C124" s="175"/>
      <c r="D124" s="86">
        <v>20613</v>
      </c>
      <c r="E124" s="86">
        <v>29</v>
      </c>
      <c r="F124" s="144">
        <v>323.79310344827599</v>
      </c>
      <c r="G124" s="148">
        <v>2682</v>
      </c>
      <c r="H124" s="42"/>
      <c r="I124" s="203"/>
      <c r="J124" s="175"/>
      <c r="K124" s="86">
        <v>20613</v>
      </c>
      <c r="L124" s="87">
        <v>9</v>
      </c>
      <c r="M124" s="86">
        <v>340</v>
      </c>
      <c r="N124" s="147">
        <v>0</v>
      </c>
      <c r="O124" s="157">
        <v>797</v>
      </c>
      <c r="P124" s="42"/>
      <c r="Q124" s="203"/>
      <c r="R124" s="175"/>
      <c r="S124" s="86">
        <v>20613</v>
      </c>
      <c r="T124" s="124">
        <v>0</v>
      </c>
      <c r="U124" s="42"/>
      <c r="V124" s="203"/>
      <c r="W124" s="175"/>
      <c r="X124" s="86">
        <v>20613</v>
      </c>
      <c r="Y124" s="87"/>
      <c r="Z124" s="86"/>
      <c r="AA124" s="147"/>
      <c r="AC124" s="185"/>
      <c r="AD124" s="175"/>
      <c r="AE124" s="86">
        <v>20613</v>
      </c>
      <c r="AF124" s="87">
        <v>1</v>
      </c>
    </row>
    <row r="125" spans="2:32" s="1" customFormat="1" ht="15.6" x14ac:dyDescent="0.3">
      <c r="B125" s="203"/>
      <c r="C125" s="175"/>
      <c r="D125" s="86" t="s">
        <v>92</v>
      </c>
      <c r="E125" s="86">
        <v>1</v>
      </c>
      <c r="F125" s="144">
        <v>360</v>
      </c>
      <c r="G125" s="148">
        <v>0</v>
      </c>
      <c r="H125" s="42"/>
      <c r="I125" s="203"/>
      <c r="J125" s="175"/>
      <c r="K125" s="86" t="s">
        <v>92</v>
      </c>
      <c r="L125" s="87">
        <v>0</v>
      </c>
      <c r="M125" s="86">
        <v>0</v>
      </c>
      <c r="N125" s="147">
        <v>0</v>
      </c>
      <c r="O125" s="156">
        <v>0</v>
      </c>
      <c r="P125" s="42"/>
      <c r="Q125" s="203"/>
      <c r="R125" s="175"/>
      <c r="S125" s="86" t="s">
        <v>92</v>
      </c>
      <c r="T125" s="124">
        <v>0</v>
      </c>
      <c r="U125" s="42"/>
      <c r="V125" s="203"/>
      <c r="W125" s="175"/>
      <c r="X125" s="86" t="s">
        <v>92</v>
      </c>
      <c r="Y125" s="87"/>
      <c r="Z125" s="86"/>
      <c r="AA125" s="147"/>
      <c r="AC125" s="185"/>
      <c r="AD125" s="175"/>
      <c r="AE125" s="86" t="s">
        <v>92</v>
      </c>
      <c r="AF125" s="87">
        <v>0</v>
      </c>
    </row>
    <row r="126" spans="2:32" s="1" customFormat="1" ht="15.6" x14ac:dyDescent="0.3">
      <c r="B126" s="203"/>
      <c r="C126" s="175"/>
      <c r="D126" s="86">
        <v>20744</v>
      </c>
      <c r="E126" s="86">
        <v>0</v>
      </c>
      <c r="F126" s="144">
        <v>0</v>
      </c>
      <c r="G126" s="148">
        <v>0</v>
      </c>
      <c r="H126" s="42"/>
      <c r="I126" s="203"/>
      <c r="J126" s="175"/>
      <c r="K126" s="86">
        <v>20744</v>
      </c>
      <c r="L126" s="87">
        <v>0</v>
      </c>
      <c r="M126" s="86">
        <v>0</v>
      </c>
      <c r="N126" s="147">
        <v>0</v>
      </c>
      <c r="O126" s="156">
        <v>0</v>
      </c>
      <c r="P126" s="42"/>
      <c r="Q126" s="203"/>
      <c r="R126" s="175"/>
      <c r="S126" s="86">
        <v>20744</v>
      </c>
      <c r="T126" s="124">
        <v>0</v>
      </c>
      <c r="U126" s="42"/>
      <c r="V126" s="203"/>
      <c r="W126" s="175"/>
      <c r="X126" s="86">
        <v>20744</v>
      </c>
      <c r="Y126" s="87"/>
      <c r="Z126" s="86"/>
      <c r="AA126" s="147"/>
      <c r="AC126" s="185"/>
      <c r="AD126" s="175"/>
      <c r="AE126" s="86">
        <v>20744</v>
      </c>
      <c r="AF126" s="87">
        <v>0</v>
      </c>
    </row>
    <row r="127" spans="2:32" s="1" customFormat="1" ht="15.6" x14ac:dyDescent="0.3">
      <c r="B127" s="203"/>
      <c r="C127" s="175"/>
      <c r="D127" s="86" t="s">
        <v>95</v>
      </c>
      <c r="E127" s="86">
        <v>1</v>
      </c>
      <c r="F127" s="144">
        <v>270</v>
      </c>
      <c r="G127" s="148">
        <v>250</v>
      </c>
      <c r="H127" s="42"/>
      <c r="I127" s="203"/>
      <c r="J127" s="175"/>
      <c r="K127" s="86" t="s">
        <v>95</v>
      </c>
      <c r="L127" s="87">
        <v>1</v>
      </c>
      <c r="M127" s="86">
        <v>270</v>
      </c>
      <c r="N127" s="147">
        <v>250</v>
      </c>
      <c r="O127" s="157">
        <v>512</v>
      </c>
      <c r="P127" s="42"/>
      <c r="Q127" s="203"/>
      <c r="R127" s="175"/>
      <c r="S127" s="86" t="s">
        <v>95</v>
      </c>
      <c r="T127" s="124">
        <v>0</v>
      </c>
      <c r="U127" s="42"/>
      <c r="V127" s="203"/>
      <c r="W127" s="175"/>
      <c r="X127" s="86" t="s">
        <v>95</v>
      </c>
      <c r="Y127" s="87"/>
      <c r="Z127" s="86"/>
      <c r="AA127" s="147"/>
      <c r="AC127" s="185"/>
      <c r="AD127" s="175"/>
      <c r="AE127" s="86" t="s">
        <v>95</v>
      </c>
      <c r="AF127" s="87">
        <v>0</v>
      </c>
    </row>
    <row r="128" spans="2:32" s="1" customFormat="1" ht="15.6" x14ac:dyDescent="0.3">
      <c r="B128" s="203"/>
      <c r="C128" s="174" t="s">
        <v>96</v>
      </c>
      <c r="D128" s="86" t="s">
        <v>97</v>
      </c>
      <c r="E128" s="86">
        <v>0</v>
      </c>
      <c r="F128" s="144">
        <v>0</v>
      </c>
      <c r="G128" s="148">
        <v>0</v>
      </c>
      <c r="H128" s="42"/>
      <c r="I128" s="203"/>
      <c r="J128" s="174" t="s">
        <v>96</v>
      </c>
      <c r="K128" s="86" t="s">
        <v>97</v>
      </c>
      <c r="L128" s="87">
        <v>0</v>
      </c>
      <c r="M128" s="86">
        <v>0</v>
      </c>
      <c r="N128" s="147">
        <v>0</v>
      </c>
      <c r="O128" s="156">
        <v>0</v>
      </c>
      <c r="P128" s="42"/>
      <c r="Q128" s="203"/>
      <c r="R128" s="174" t="s">
        <v>96</v>
      </c>
      <c r="S128" s="86" t="s">
        <v>97</v>
      </c>
      <c r="T128" s="124">
        <v>0</v>
      </c>
      <c r="U128" s="42"/>
      <c r="V128" s="203"/>
      <c r="W128" s="174" t="s">
        <v>96</v>
      </c>
      <c r="X128" s="86" t="s">
        <v>97</v>
      </c>
      <c r="Y128" s="87"/>
      <c r="Z128" s="86"/>
      <c r="AA128" s="147"/>
      <c r="AC128" s="185"/>
      <c r="AD128" s="174" t="s">
        <v>96</v>
      </c>
      <c r="AE128" s="86" t="s">
        <v>97</v>
      </c>
      <c r="AF128" s="87">
        <v>0</v>
      </c>
    </row>
    <row r="129" spans="2:32" s="1" customFormat="1" ht="15.6" x14ac:dyDescent="0.3">
      <c r="B129" s="203"/>
      <c r="C129" s="175"/>
      <c r="D129" s="86" t="s">
        <v>98</v>
      </c>
      <c r="E129" s="86">
        <v>7</v>
      </c>
      <c r="F129" s="144">
        <v>342.857142857143</v>
      </c>
      <c r="G129" s="148">
        <v>149</v>
      </c>
      <c r="H129" s="42"/>
      <c r="I129" s="203"/>
      <c r="J129" s="175"/>
      <c r="K129" s="86" t="s">
        <v>98</v>
      </c>
      <c r="L129" s="87">
        <v>1</v>
      </c>
      <c r="M129" s="86">
        <v>360</v>
      </c>
      <c r="N129" s="147">
        <v>0</v>
      </c>
      <c r="O129" s="157">
        <v>444</v>
      </c>
      <c r="P129" s="42"/>
      <c r="Q129" s="203"/>
      <c r="R129" s="175"/>
      <c r="S129" s="86" t="s">
        <v>98</v>
      </c>
      <c r="T129" s="124">
        <v>0</v>
      </c>
      <c r="U129" s="42"/>
      <c r="V129" s="203"/>
      <c r="W129" s="175"/>
      <c r="X129" s="86" t="s">
        <v>98</v>
      </c>
      <c r="Y129" s="87"/>
      <c r="Z129" s="86"/>
      <c r="AA129" s="147"/>
      <c r="AC129" s="185"/>
      <c r="AD129" s="175"/>
      <c r="AE129" s="86" t="s">
        <v>98</v>
      </c>
      <c r="AF129" s="87">
        <v>1</v>
      </c>
    </row>
    <row r="130" spans="2:32" s="1" customFormat="1" ht="15.6" x14ac:dyDescent="0.3">
      <c r="B130" s="203"/>
      <c r="C130" s="175"/>
      <c r="D130" s="86" t="s">
        <v>99</v>
      </c>
      <c r="E130" s="86">
        <v>7</v>
      </c>
      <c r="F130" s="144">
        <v>321.42857142857099</v>
      </c>
      <c r="G130" s="148">
        <v>569</v>
      </c>
      <c r="H130" s="42"/>
      <c r="I130" s="203"/>
      <c r="J130" s="175"/>
      <c r="K130" s="86" t="s">
        <v>99</v>
      </c>
      <c r="L130" s="87">
        <v>1</v>
      </c>
      <c r="M130" s="86">
        <v>360</v>
      </c>
      <c r="N130" s="147">
        <v>0</v>
      </c>
      <c r="O130" s="157">
        <v>933</v>
      </c>
      <c r="P130" s="42"/>
      <c r="Q130" s="203"/>
      <c r="R130" s="175"/>
      <c r="S130" s="86" t="s">
        <v>99</v>
      </c>
      <c r="T130" s="124">
        <v>0</v>
      </c>
      <c r="U130" s="42"/>
      <c r="V130" s="203"/>
      <c r="W130" s="175"/>
      <c r="X130" s="86" t="s">
        <v>99</v>
      </c>
      <c r="Y130" s="87"/>
      <c r="Z130" s="86"/>
      <c r="AA130" s="147"/>
      <c r="AC130" s="185"/>
      <c r="AD130" s="175"/>
      <c r="AE130" s="86" t="s">
        <v>99</v>
      </c>
      <c r="AF130" s="87">
        <v>1</v>
      </c>
    </row>
    <row r="131" spans="2:32" s="1" customFormat="1" ht="15.6" x14ac:dyDescent="0.3">
      <c r="B131" s="203"/>
      <c r="C131" s="175"/>
      <c r="D131" s="86" t="s">
        <v>100</v>
      </c>
      <c r="E131" s="86">
        <v>30</v>
      </c>
      <c r="F131" s="144">
        <v>305</v>
      </c>
      <c r="G131" s="148">
        <v>1076</v>
      </c>
      <c r="H131" s="42"/>
      <c r="I131" s="203"/>
      <c r="J131" s="175"/>
      <c r="K131" s="86" t="s">
        <v>100</v>
      </c>
      <c r="L131" s="87">
        <v>12</v>
      </c>
      <c r="M131" s="86">
        <v>245</v>
      </c>
      <c r="N131" s="147">
        <v>1076</v>
      </c>
      <c r="O131" s="157">
        <v>659</v>
      </c>
      <c r="P131" s="42"/>
      <c r="Q131" s="203"/>
      <c r="R131" s="175"/>
      <c r="S131" s="86" t="s">
        <v>100</v>
      </c>
      <c r="T131" s="124">
        <v>0</v>
      </c>
      <c r="U131" s="42"/>
      <c r="V131" s="203"/>
      <c r="W131" s="175"/>
      <c r="X131" s="86" t="s">
        <v>100</v>
      </c>
      <c r="Y131" s="87"/>
      <c r="Z131" s="86"/>
      <c r="AA131" s="147"/>
      <c r="AC131" s="185"/>
      <c r="AD131" s="175"/>
      <c r="AE131" s="86" t="s">
        <v>100</v>
      </c>
      <c r="AF131" s="87">
        <v>5</v>
      </c>
    </row>
    <row r="132" spans="2:32" s="1" customFormat="1" ht="15.6" x14ac:dyDescent="0.3">
      <c r="B132" s="203"/>
      <c r="C132" s="175"/>
      <c r="D132" s="86" t="s">
        <v>101</v>
      </c>
      <c r="E132" s="86">
        <v>19</v>
      </c>
      <c r="F132" s="144">
        <v>257.36842105263202</v>
      </c>
      <c r="G132" s="148">
        <v>1125</v>
      </c>
      <c r="H132" s="42"/>
      <c r="I132" s="203"/>
      <c r="J132" s="175"/>
      <c r="K132" s="86" t="s">
        <v>101</v>
      </c>
      <c r="L132" s="87">
        <v>5</v>
      </c>
      <c r="M132" s="86">
        <v>126</v>
      </c>
      <c r="N132" s="147">
        <v>60</v>
      </c>
      <c r="O132" s="156">
        <v>277</v>
      </c>
      <c r="P132" s="42"/>
      <c r="Q132" s="203"/>
      <c r="R132" s="175"/>
      <c r="S132" s="86" t="s">
        <v>101</v>
      </c>
      <c r="T132" s="124">
        <v>0</v>
      </c>
      <c r="U132" s="42"/>
      <c r="V132" s="203"/>
      <c r="W132" s="175"/>
      <c r="X132" s="86" t="s">
        <v>101</v>
      </c>
      <c r="Y132" s="87"/>
      <c r="Z132" s="86"/>
      <c r="AA132" s="147"/>
      <c r="AC132" s="185"/>
      <c r="AD132" s="175"/>
      <c r="AE132" s="86" t="s">
        <v>101</v>
      </c>
      <c r="AF132" s="87">
        <v>2</v>
      </c>
    </row>
    <row r="133" spans="2:32" s="1" customFormat="1" ht="15.6" x14ac:dyDescent="0.3">
      <c r="B133" s="203"/>
      <c r="C133" s="175"/>
      <c r="D133" s="86" t="s">
        <v>102</v>
      </c>
      <c r="E133" s="86">
        <v>7</v>
      </c>
      <c r="F133" s="144">
        <v>351.42857142857099</v>
      </c>
      <c r="G133" s="148">
        <v>0</v>
      </c>
      <c r="H133" s="42"/>
      <c r="I133" s="203"/>
      <c r="J133" s="175"/>
      <c r="K133" s="86" t="s">
        <v>102</v>
      </c>
      <c r="L133" s="87">
        <v>3</v>
      </c>
      <c r="M133" s="86">
        <v>340</v>
      </c>
      <c r="N133" s="147">
        <v>0</v>
      </c>
      <c r="O133" s="157">
        <v>542</v>
      </c>
      <c r="P133" s="42"/>
      <c r="Q133" s="203"/>
      <c r="R133" s="175"/>
      <c r="S133" s="86" t="s">
        <v>102</v>
      </c>
      <c r="T133" s="124">
        <v>0</v>
      </c>
      <c r="U133" s="42"/>
      <c r="V133" s="203"/>
      <c r="W133" s="175"/>
      <c r="X133" s="86" t="s">
        <v>102</v>
      </c>
      <c r="Y133" s="87"/>
      <c r="Z133" s="86"/>
      <c r="AA133" s="147"/>
      <c r="AC133" s="185"/>
      <c r="AD133" s="175"/>
      <c r="AE133" s="86" t="s">
        <v>102</v>
      </c>
      <c r="AF133" s="87">
        <v>1</v>
      </c>
    </row>
    <row r="134" spans="2:32" s="1" customFormat="1" ht="15.6" x14ac:dyDescent="0.3">
      <c r="B134" s="203"/>
      <c r="C134" s="175"/>
      <c r="D134" s="86" t="s">
        <v>103</v>
      </c>
      <c r="E134" s="86">
        <v>2</v>
      </c>
      <c r="F134" s="144">
        <v>270</v>
      </c>
      <c r="G134" s="148">
        <v>0</v>
      </c>
      <c r="H134" s="42"/>
      <c r="I134" s="203"/>
      <c r="J134" s="175"/>
      <c r="K134" s="86" t="s">
        <v>103</v>
      </c>
      <c r="L134" s="87">
        <v>0</v>
      </c>
      <c r="M134" s="86">
        <v>0</v>
      </c>
      <c r="N134" s="147">
        <v>0</v>
      </c>
      <c r="O134" s="156">
        <v>0</v>
      </c>
      <c r="P134" s="42"/>
      <c r="Q134" s="203"/>
      <c r="R134" s="175"/>
      <c r="S134" s="86" t="s">
        <v>103</v>
      </c>
      <c r="T134" s="124">
        <v>0</v>
      </c>
      <c r="U134" s="42"/>
      <c r="V134" s="203"/>
      <c r="W134" s="175"/>
      <c r="X134" s="86" t="s">
        <v>103</v>
      </c>
      <c r="Y134" s="87"/>
      <c r="Z134" s="86"/>
      <c r="AA134" s="147"/>
      <c r="AC134" s="185"/>
      <c r="AD134" s="175"/>
      <c r="AE134" s="86" t="s">
        <v>103</v>
      </c>
      <c r="AF134" s="87">
        <v>0</v>
      </c>
    </row>
    <row r="135" spans="2:32" s="1" customFormat="1" ht="15.6" x14ac:dyDescent="0.3">
      <c r="B135" s="203"/>
      <c r="C135" s="175"/>
      <c r="D135" s="86" t="s">
        <v>104</v>
      </c>
      <c r="E135" s="86">
        <v>4</v>
      </c>
      <c r="F135" s="143">
        <v>360</v>
      </c>
      <c r="G135" s="148">
        <v>0</v>
      </c>
      <c r="H135" s="42"/>
      <c r="I135" s="203"/>
      <c r="J135" s="175"/>
      <c r="K135" s="86" t="s">
        <v>104</v>
      </c>
      <c r="L135" s="87">
        <v>1</v>
      </c>
      <c r="M135" s="86">
        <v>360</v>
      </c>
      <c r="N135" s="147">
        <v>0</v>
      </c>
      <c r="O135" s="157">
        <v>3812</v>
      </c>
      <c r="P135" s="42"/>
      <c r="Q135" s="203"/>
      <c r="R135" s="175"/>
      <c r="S135" s="86" t="s">
        <v>104</v>
      </c>
      <c r="T135" s="124">
        <v>0</v>
      </c>
      <c r="U135" s="42"/>
      <c r="V135" s="203"/>
      <c r="W135" s="175"/>
      <c r="X135" s="86" t="s">
        <v>104</v>
      </c>
      <c r="Y135" s="87"/>
      <c r="Z135" s="86"/>
      <c r="AA135" s="147"/>
      <c r="AC135" s="185"/>
      <c r="AD135" s="175"/>
      <c r="AE135" s="86" t="s">
        <v>104</v>
      </c>
      <c r="AF135" s="87">
        <v>1</v>
      </c>
    </row>
    <row r="136" spans="2:32" s="1" customFormat="1" ht="15.6" x14ac:dyDescent="0.3">
      <c r="B136" s="203"/>
      <c r="C136" s="175"/>
      <c r="D136" s="86" t="s">
        <v>105</v>
      </c>
      <c r="E136" s="86">
        <v>2</v>
      </c>
      <c r="F136" s="143">
        <v>210</v>
      </c>
      <c r="G136" s="148">
        <v>0</v>
      </c>
      <c r="H136" s="42"/>
      <c r="I136" s="203"/>
      <c r="J136" s="175"/>
      <c r="K136" s="86" t="s">
        <v>105</v>
      </c>
      <c r="L136" s="87">
        <v>1</v>
      </c>
      <c r="M136" s="86">
        <v>240</v>
      </c>
      <c r="N136" s="147">
        <v>245</v>
      </c>
      <c r="O136" s="157">
        <v>525</v>
      </c>
      <c r="P136" s="42"/>
      <c r="Q136" s="203"/>
      <c r="R136" s="175"/>
      <c r="S136" s="86" t="s">
        <v>105</v>
      </c>
      <c r="T136" s="124">
        <v>0</v>
      </c>
      <c r="U136" s="42"/>
      <c r="V136" s="203"/>
      <c r="W136" s="175"/>
      <c r="X136" s="86" t="s">
        <v>105</v>
      </c>
      <c r="Y136" s="87"/>
      <c r="Z136" s="86"/>
      <c r="AA136" s="147"/>
      <c r="AC136" s="185"/>
      <c r="AD136" s="175"/>
      <c r="AE136" s="86" t="s">
        <v>105</v>
      </c>
      <c r="AF136" s="87">
        <v>1</v>
      </c>
    </row>
    <row r="137" spans="2:32" s="1" customFormat="1" ht="15.6" x14ac:dyDescent="0.3">
      <c r="B137" s="203"/>
      <c r="C137" s="175"/>
      <c r="D137" s="86" t="s">
        <v>106</v>
      </c>
      <c r="E137" s="86">
        <v>0</v>
      </c>
      <c r="F137" s="143">
        <v>0</v>
      </c>
      <c r="G137" s="148">
        <v>0</v>
      </c>
      <c r="H137" s="42"/>
      <c r="I137" s="203"/>
      <c r="J137" s="175"/>
      <c r="K137" s="86" t="s">
        <v>106</v>
      </c>
      <c r="L137" s="87">
        <v>0</v>
      </c>
      <c r="M137" s="86">
        <v>0</v>
      </c>
      <c r="N137" s="147">
        <v>0</v>
      </c>
      <c r="O137" s="156">
        <v>0</v>
      </c>
      <c r="P137" s="42"/>
      <c r="Q137" s="203"/>
      <c r="R137" s="175"/>
      <c r="S137" s="86" t="s">
        <v>106</v>
      </c>
      <c r="T137" s="124">
        <v>0</v>
      </c>
      <c r="U137" s="42"/>
      <c r="V137" s="203"/>
      <c r="W137" s="175"/>
      <c r="X137" s="86" t="s">
        <v>106</v>
      </c>
      <c r="Y137" s="87"/>
      <c r="Z137" s="86"/>
      <c r="AA137" s="147"/>
      <c r="AC137" s="185"/>
      <c r="AD137" s="175"/>
      <c r="AE137" s="86" t="s">
        <v>106</v>
      </c>
      <c r="AF137" s="87">
        <v>0</v>
      </c>
    </row>
    <row r="138" spans="2:32" s="1" customFormat="1" ht="15.6" x14ac:dyDescent="0.3">
      <c r="B138" s="203"/>
      <c r="C138" s="175"/>
      <c r="D138" s="86" t="s">
        <v>107</v>
      </c>
      <c r="E138" s="86">
        <v>3</v>
      </c>
      <c r="F138" s="143">
        <v>360</v>
      </c>
      <c r="G138" s="148">
        <v>0</v>
      </c>
      <c r="H138" s="42"/>
      <c r="I138" s="203"/>
      <c r="J138" s="175"/>
      <c r="K138" s="86" t="s">
        <v>107</v>
      </c>
      <c r="L138" s="87">
        <v>1</v>
      </c>
      <c r="M138" s="86">
        <v>360</v>
      </c>
      <c r="N138" s="147">
        <v>0</v>
      </c>
      <c r="O138" s="157">
        <v>322</v>
      </c>
      <c r="P138" s="42"/>
      <c r="Q138" s="203"/>
      <c r="R138" s="175"/>
      <c r="S138" s="86" t="s">
        <v>107</v>
      </c>
      <c r="T138" s="124">
        <v>0</v>
      </c>
      <c r="U138" s="42"/>
      <c r="V138" s="203"/>
      <c r="W138" s="175"/>
      <c r="X138" s="86" t="s">
        <v>107</v>
      </c>
      <c r="Y138" s="87"/>
      <c r="Z138" s="86"/>
      <c r="AA138" s="147"/>
      <c r="AC138" s="185"/>
      <c r="AD138" s="175"/>
      <c r="AE138" s="86" t="s">
        <v>107</v>
      </c>
      <c r="AF138" s="87">
        <v>0</v>
      </c>
    </row>
    <row r="139" spans="2:32" s="1" customFormat="1" ht="15.6" x14ac:dyDescent="0.3">
      <c r="B139" s="203"/>
      <c r="C139" s="175"/>
      <c r="D139" s="86" t="s">
        <v>108</v>
      </c>
      <c r="E139" s="86">
        <v>1</v>
      </c>
      <c r="F139" s="143">
        <v>120</v>
      </c>
      <c r="G139" s="148">
        <v>0</v>
      </c>
      <c r="H139" s="42"/>
      <c r="I139" s="203"/>
      <c r="J139" s="175"/>
      <c r="K139" s="86" t="s">
        <v>108</v>
      </c>
      <c r="L139" s="87">
        <v>0</v>
      </c>
      <c r="M139" s="86">
        <v>0</v>
      </c>
      <c r="N139" s="147">
        <v>0</v>
      </c>
      <c r="O139" s="156">
        <v>0</v>
      </c>
      <c r="P139" s="42"/>
      <c r="Q139" s="203"/>
      <c r="R139" s="175"/>
      <c r="S139" s="86" t="s">
        <v>108</v>
      </c>
      <c r="T139" s="124">
        <v>0</v>
      </c>
      <c r="U139" s="42"/>
      <c r="V139" s="203"/>
      <c r="W139" s="175"/>
      <c r="X139" s="86" t="s">
        <v>108</v>
      </c>
      <c r="Y139" s="87"/>
      <c r="Z139" s="86"/>
      <c r="AA139" s="147"/>
      <c r="AC139" s="185"/>
      <c r="AD139" s="175"/>
      <c r="AE139" s="86" t="s">
        <v>108</v>
      </c>
      <c r="AF139" s="87">
        <v>0</v>
      </c>
    </row>
    <row r="140" spans="2:32" s="1" customFormat="1" ht="15.6" x14ac:dyDescent="0.3">
      <c r="B140" s="203"/>
      <c r="C140" s="175"/>
      <c r="D140" s="86" t="s">
        <v>109</v>
      </c>
      <c r="E140" s="86">
        <v>46</v>
      </c>
      <c r="F140" s="143">
        <v>307.82608695652198</v>
      </c>
      <c r="G140" s="148">
        <v>0</v>
      </c>
      <c r="H140" s="42"/>
      <c r="I140" s="203"/>
      <c r="J140" s="175"/>
      <c r="K140" s="86" t="s">
        <v>109</v>
      </c>
      <c r="L140" s="87">
        <v>15</v>
      </c>
      <c r="M140" s="86">
        <v>292</v>
      </c>
      <c r="N140" s="147">
        <v>1518</v>
      </c>
      <c r="O140" s="157">
        <v>906</v>
      </c>
      <c r="P140" s="42"/>
      <c r="Q140" s="203"/>
      <c r="R140" s="175"/>
      <c r="S140" s="86" t="s">
        <v>109</v>
      </c>
      <c r="T140" s="124">
        <v>0</v>
      </c>
      <c r="U140" s="42"/>
      <c r="V140" s="203"/>
      <c r="W140" s="175"/>
      <c r="X140" s="86" t="s">
        <v>109</v>
      </c>
      <c r="Y140" s="87"/>
      <c r="Z140" s="86"/>
      <c r="AA140" s="147"/>
      <c r="AC140" s="185"/>
      <c r="AD140" s="175"/>
      <c r="AE140" s="86" t="s">
        <v>109</v>
      </c>
      <c r="AF140" s="87">
        <v>3</v>
      </c>
    </row>
    <row r="141" spans="2:32" s="1" customFormat="1" ht="15.6" x14ac:dyDescent="0.3">
      <c r="B141" s="203"/>
      <c r="C141" s="175"/>
      <c r="D141" s="86" t="s">
        <v>110</v>
      </c>
      <c r="E141" s="86">
        <v>1</v>
      </c>
      <c r="F141" s="143">
        <v>360</v>
      </c>
      <c r="G141" s="148">
        <v>0</v>
      </c>
      <c r="H141" s="42"/>
      <c r="I141" s="203"/>
      <c r="J141" s="175"/>
      <c r="K141" s="86" t="s">
        <v>110</v>
      </c>
      <c r="L141" s="87">
        <v>1</v>
      </c>
      <c r="M141" s="86">
        <v>360</v>
      </c>
      <c r="N141" s="147">
        <v>0</v>
      </c>
      <c r="O141" s="157">
        <v>679</v>
      </c>
      <c r="P141" s="42"/>
      <c r="Q141" s="203"/>
      <c r="R141" s="175"/>
      <c r="S141" s="86" t="s">
        <v>110</v>
      </c>
      <c r="T141" s="124">
        <v>0</v>
      </c>
      <c r="U141" s="42"/>
      <c r="V141" s="203"/>
      <c r="W141" s="175"/>
      <c r="X141" s="86" t="s">
        <v>110</v>
      </c>
      <c r="Y141" s="87"/>
      <c r="Z141" s="86"/>
      <c r="AA141" s="147"/>
      <c r="AC141" s="185"/>
      <c r="AD141" s="175"/>
      <c r="AE141" s="86" t="s">
        <v>110</v>
      </c>
      <c r="AF141" s="87">
        <v>0</v>
      </c>
    </row>
    <row r="142" spans="2:32" s="1" customFormat="1" ht="15.6" x14ac:dyDescent="0.3">
      <c r="B142" s="203"/>
      <c r="C142" s="175"/>
      <c r="D142" s="86" t="s">
        <v>111</v>
      </c>
      <c r="E142" s="86">
        <v>29</v>
      </c>
      <c r="F142" s="143">
        <v>356.89655172413802</v>
      </c>
      <c r="G142" s="148">
        <v>0</v>
      </c>
      <c r="H142" s="42"/>
      <c r="I142" s="203"/>
      <c r="J142" s="175"/>
      <c r="K142" s="86" t="s">
        <v>111</v>
      </c>
      <c r="L142" s="87">
        <v>9</v>
      </c>
      <c r="M142" s="86">
        <v>294</v>
      </c>
      <c r="N142" s="147">
        <v>1122</v>
      </c>
      <c r="O142" s="157">
        <v>942</v>
      </c>
      <c r="P142" s="42"/>
      <c r="Q142" s="203"/>
      <c r="R142" s="175"/>
      <c r="S142" s="86" t="s">
        <v>111</v>
      </c>
      <c r="T142" s="124">
        <v>0</v>
      </c>
      <c r="U142" s="42"/>
      <c r="V142" s="203"/>
      <c r="W142" s="175"/>
      <c r="X142" s="86" t="s">
        <v>111</v>
      </c>
      <c r="Y142" s="87"/>
      <c r="Z142" s="86"/>
      <c r="AA142" s="147"/>
      <c r="AC142" s="185"/>
      <c r="AD142" s="175"/>
      <c r="AE142" s="86" t="s">
        <v>111</v>
      </c>
      <c r="AF142" s="87">
        <v>2</v>
      </c>
    </row>
    <row r="143" spans="2:32" s="1" customFormat="1" ht="15.6" x14ac:dyDescent="0.3">
      <c r="B143" s="203"/>
      <c r="C143" s="175"/>
      <c r="D143" s="86" t="s">
        <v>112</v>
      </c>
      <c r="E143" s="86">
        <v>34</v>
      </c>
      <c r="F143" s="143">
        <v>315</v>
      </c>
      <c r="G143" s="148">
        <v>0</v>
      </c>
      <c r="H143" s="42"/>
      <c r="I143" s="203"/>
      <c r="J143" s="175"/>
      <c r="K143" s="86" t="s">
        <v>112</v>
      </c>
      <c r="L143" s="87">
        <v>9</v>
      </c>
      <c r="M143" s="86">
        <v>273</v>
      </c>
      <c r="N143" s="147">
        <v>1700</v>
      </c>
      <c r="O143" s="157">
        <v>459</v>
      </c>
      <c r="P143" s="42"/>
      <c r="Q143" s="203"/>
      <c r="R143" s="175"/>
      <c r="S143" s="86" t="s">
        <v>112</v>
      </c>
      <c r="T143" s="124">
        <v>0</v>
      </c>
      <c r="U143" s="42"/>
      <c r="V143" s="203"/>
      <c r="W143" s="175"/>
      <c r="X143" s="86" t="s">
        <v>112</v>
      </c>
      <c r="Y143" s="87"/>
      <c r="Z143" s="86"/>
      <c r="AA143" s="147"/>
      <c r="AC143" s="185"/>
      <c r="AD143" s="175"/>
      <c r="AE143" s="86" t="s">
        <v>112</v>
      </c>
      <c r="AF143" s="87">
        <v>3</v>
      </c>
    </row>
    <row r="144" spans="2:32" s="1" customFormat="1" ht="15.6" x14ac:dyDescent="0.3">
      <c r="B144" s="203"/>
      <c r="C144" s="175"/>
      <c r="D144" s="86" t="s">
        <v>113</v>
      </c>
      <c r="E144" s="86">
        <v>270</v>
      </c>
      <c r="F144" s="143">
        <v>304.11111111111097</v>
      </c>
      <c r="G144" s="148">
        <v>0</v>
      </c>
      <c r="H144" s="42"/>
      <c r="I144" s="203"/>
      <c r="J144" s="175"/>
      <c r="K144" s="86" t="s">
        <v>113</v>
      </c>
      <c r="L144" s="87">
        <v>99</v>
      </c>
      <c r="M144" s="86">
        <v>285</v>
      </c>
      <c r="N144" s="147">
        <v>6084</v>
      </c>
      <c r="O144" s="157">
        <v>686</v>
      </c>
      <c r="P144" s="42"/>
      <c r="Q144" s="203"/>
      <c r="R144" s="175"/>
      <c r="S144" s="86" t="s">
        <v>113</v>
      </c>
      <c r="T144" s="124">
        <v>0</v>
      </c>
      <c r="U144" s="42"/>
      <c r="V144" s="203"/>
      <c r="W144" s="175"/>
      <c r="X144" s="86" t="s">
        <v>113</v>
      </c>
      <c r="Y144" s="87"/>
      <c r="Z144" s="86"/>
      <c r="AA144" s="147"/>
      <c r="AC144" s="185"/>
      <c r="AD144" s="175"/>
      <c r="AE144" s="86" t="s">
        <v>113</v>
      </c>
      <c r="AF144" s="87">
        <v>30</v>
      </c>
    </row>
    <row r="145" spans="1:32" s="1" customFormat="1" ht="15.6" x14ac:dyDescent="0.3">
      <c r="B145" s="203"/>
      <c r="C145" s="175"/>
      <c r="D145" s="86" t="s">
        <v>114</v>
      </c>
      <c r="E145" s="86">
        <v>0</v>
      </c>
      <c r="F145" s="143">
        <v>0</v>
      </c>
      <c r="G145" s="148">
        <v>0</v>
      </c>
      <c r="H145" s="42"/>
      <c r="I145" s="203"/>
      <c r="J145" s="175"/>
      <c r="K145" s="86" t="s">
        <v>114</v>
      </c>
      <c r="L145" s="87">
        <v>0</v>
      </c>
      <c r="M145" s="86">
        <v>0</v>
      </c>
      <c r="N145" s="147">
        <v>0</v>
      </c>
      <c r="O145" s="156">
        <v>0</v>
      </c>
      <c r="P145" s="42"/>
      <c r="Q145" s="203"/>
      <c r="R145" s="175"/>
      <c r="S145" s="86" t="s">
        <v>114</v>
      </c>
      <c r="T145" s="124">
        <v>0</v>
      </c>
      <c r="U145" s="42"/>
      <c r="V145" s="203"/>
      <c r="W145" s="175"/>
      <c r="X145" s="86" t="s">
        <v>114</v>
      </c>
      <c r="Y145" s="87"/>
      <c r="Z145" s="86"/>
      <c r="AA145" s="147"/>
      <c r="AC145" s="185"/>
      <c r="AD145" s="175"/>
      <c r="AE145" s="86" t="s">
        <v>114</v>
      </c>
      <c r="AF145" s="87">
        <v>0</v>
      </c>
    </row>
    <row r="146" spans="1:32" s="1" customFormat="1" ht="15.6" x14ac:dyDescent="0.3">
      <c r="B146" s="203"/>
      <c r="C146" s="175"/>
      <c r="D146" s="86">
        <v>20659</v>
      </c>
      <c r="E146" s="86">
        <v>69</v>
      </c>
      <c r="F146" s="143">
        <v>325.65217391304299</v>
      </c>
      <c r="G146" s="148">
        <v>0</v>
      </c>
      <c r="H146" s="42"/>
      <c r="I146" s="203"/>
      <c r="J146" s="175"/>
      <c r="K146" s="86">
        <v>20659</v>
      </c>
      <c r="L146" s="87">
        <v>20</v>
      </c>
      <c r="M146" s="86">
        <v>308</v>
      </c>
      <c r="N146" s="147">
        <v>595</v>
      </c>
      <c r="O146" s="157">
        <v>808</v>
      </c>
      <c r="P146" s="42"/>
      <c r="Q146" s="203"/>
      <c r="R146" s="175"/>
      <c r="S146" s="86">
        <v>20659</v>
      </c>
      <c r="T146" s="124">
        <v>0</v>
      </c>
      <c r="U146" s="42"/>
      <c r="V146" s="203"/>
      <c r="W146" s="175"/>
      <c r="X146" s="86">
        <v>20659</v>
      </c>
      <c r="Y146" s="87"/>
      <c r="Z146" s="86"/>
      <c r="AA146" s="147"/>
      <c r="AC146" s="185"/>
      <c r="AD146" s="175"/>
      <c r="AE146" s="86">
        <v>20659</v>
      </c>
      <c r="AF146" s="87">
        <v>8</v>
      </c>
    </row>
    <row r="147" spans="1:32" s="1" customFormat="1" ht="15.6" x14ac:dyDescent="0.3">
      <c r="B147" s="203"/>
      <c r="C147" s="175"/>
      <c r="D147" s="86" t="s">
        <v>115</v>
      </c>
      <c r="E147" s="86">
        <v>0</v>
      </c>
      <c r="F147" s="143">
        <v>0</v>
      </c>
      <c r="G147" s="148">
        <v>0</v>
      </c>
      <c r="H147" s="42"/>
      <c r="I147" s="203"/>
      <c r="J147" s="175"/>
      <c r="K147" s="86" t="s">
        <v>115</v>
      </c>
      <c r="L147" s="87">
        <v>0</v>
      </c>
      <c r="M147" s="86">
        <v>0</v>
      </c>
      <c r="N147" s="147">
        <v>0</v>
      </c>
      <c r="O147" s="156">
        <v>0</v>
      </c>
      <c r="P147" s="42"/>
      <c r="Q147" s="203"/>
      <c r="R147" s="175"/>
      <c r="S147" s="86" t="s">
        <v>115</v>
      </c>
      <c r="T147" s="124">
        <v>0</v>
      </c>
      <c r="U147" s="42"/>
      <c r="V147" s="203"/>
      <c r="W147" s="175"/>
      <c r="X147" s="86" t="s">
        <v>115</v>
      </c>
      <c r="Y147" s="87"/>
      <c r="Z147" s="86"/>
      <c r="AA147" s="147"/>
      <c r="AC147" s="185"/>
      <c r="AD147" s="175"/>
      <c r="AE147" s="86" t="s">
        <v>115</v>
      </c>
      <c r="AF147" s="87">
        <v>0</v>
      </c>
    </row>
    <row r="148" spans="1:32" s="1" customFormat="1" ht="15.6" x14ac:dyDescent="0.3">
      <c r="B148" s="203"/>
      <c r="C148" s="175"/>
      <c r="D148" s="86" t="s">
        <v>116</v>
      </c>
      <c r="E148" s="86">
        <v>4</v>
      </c>
      <c r="F148" s="143">
        <v>330</v>
      </c>
      <c r="G148" s="148">
        <v>0</v>
      </c>
      <c r="H148" s="42"/>
      <c r="I148" s="203"/>
      <c r="J148" s="175"/>
      <c r="K148" s="86" t="s">
        <v>116</v>
      </c>
      <c r="L148" s="87">
        <v>1</v>
      </c>
      <c r="M148" s="86">
        <v>360</v>
      </c>
      <c r="N148" s="147">
        <v>0</v>
      </c>
      <c r="O148" s="157">
        <v>733</v>
      </c>
      <c r="P148" s="42"/>
      <c r="Q148" s="203"/>
      <c r="R148" s="175"/>
      <c r="S148" s="86" t="s">
        <v>116</v>
      </c>
      <c r="T148" s="124">
        <v>0</v>
      </c>
      <c r="U148" s="42"/>
      <c r="V148" s="203"/>
      <c r="W148" s="175"/>
      <c r="X148" s="86" t="s">
        <v>116</v>
      </c>
      <c r="Y148" s="87"/>
      <c r="Z148" s="86"/>
      <c r="AA148" s="147"/>
      <c r="AC148" s="185"/>
      <c r="AD148" s="175"/>
      <c r="AE148" s="86" t="s">
        <v>116</v>
      </c>
      <c r="AF148" s="87">
        <v>1</v>
      </c>
    </row>
    <row r="149" spans="1:32" s="1" customFormat="1" ht="15.6" x14ac:dyDescent="0.3">
      <c r="B149" s="203"/>
      <c r="C149" s="175"/>
      <c r="D149" s="86" t="s">
        <v>117</v>
      </c>
      <c r="E149" s="86">
        <v>0</v>
      </c>
      <c r="F149" s="143">
        <v>0</v>
      </c>
      <c r="G149" s="148">
        <v>0</v>
      </c>
      <c r="H149" s="42"/>
      <c r="I149" s="203"/>
      <c r="J149" s="175"/>
      <c r="K149" s="86" t="s">
        <v>117</v>
      </c>
      <c r="L149" s="87">
        <v>0</v>
      </c>
      <c r="M149" s="86">
        <v>0</v>
      </c>
      <c r="N149" s="147">
        <v>0</v>
      </c>
      <c r="O149" s="156">
        <v>0</v>
      </c>
      <c r="P149" s="42"/>
      <c r="Q149" s="203"/>
      <c r="R149" s="175"/>
      <c r="S149" s="86" t="s">
        <v>117</v>
      </c>
      <c r="T149" s="124">
        <v>0</v>
      </c>
      <c r="U149" s="42"/>
      <c r="V149" s="203"/>
      <c r="W149" s="175"/>
      <c r="X149" s="86" t="s">
        <v>117</v>
      </c>
      <c r="Y149" s="87"/>
      <c r="Z149" s="86"/>
      <c r="AA149" s="147"/>
      <c r="AC149" s="185"/>
      <c r="AD149" s="175"/>
      <c r="AE149" s="86" t="s">
        <v>117</v>
      </c>
      <c r="AF149" s="87">
        <v>0</v>
      </c>
    </row>
    <row r="150" spans="1:32" s="1" customFormat="1" ht="15.6" x14ac:dyDescent="0.3">
      <c r="B150" s="203"/>
      <c r="C150" s="175"/>
      <c r="D150" s="86" t="s">
        <v>118</v>
      </c>
      <c r="E150" s="86">
        <v>1</v>
      </c>
      <c r="F150" s="144">
        <v>360</v>
      </c>
      <c r="G150" s="148">
        <v>0</v>
      </c>
      <c r="H150" s="42"/>
      <c r="I150" s="203"/>
      <c r="J150" s="175"/>
      <c r="K150" s="86" t="s">
        <v>118</v>
      </c>
      <c r="L150" s="87">
        <v>0</v>
      </c>
      <c r="M150" s="86">
        <v>0</v>
      </c>
      <c r="N150" s="147">
        <v>0</v>
      </c>
      <c r="O150" s="156">
        <v>0</v>
      </c>
      <c r="P150" s="42"/>
      <c r="Q150" s="203"/>
      <c r="R150" s="175"/>
      <c r="S150" s="86" t="s">
        <v>118</v>
      </c>
      <c r="T150" s="124">
        <v>0</v>
      </c>
      <c r="U150" s="42"/>
      <c r="V150" s="203"/>
      <c r="W150" s="175"/>
      <c r="X150" s="86" t="s">
        <v>118</v>
      </c>
      <c r="Y150" s="87"/>
      <c r="Z150" s="86"/>
      <c r="AA150" s="147"/>
      <c r="AC150" s="185"/>
      <c r="AD150" s="175"/>
      <c r="AE150" s="86" t="s">
        <v>118</v>
      </c>
      <c r="AF150" s="87">
        <v>0</v>
      </c>
    </row>
    <row r="151" spans="1:32" s="1" customFormat="1" ht="15.6" x14ac:dyDescent="0.3">
      <c r="B151" s="203"/>
      <c r="C151" s="175"/>
      <c r="D151" s="86" t="s">
        <v>119</v>
      </c>
      <c r="E151" s="86">
        <v>6</v>
      </c>
      <c r="F151" s="144">
        <v>320</v>
      </c>
      <c r="G151" s="148">
        <v>0</v>
      </c>
      <c r="H151" s="42"/>
      <c r="I151" s="203"/>
      <c r="J151" s="175"/>
      <c r="K151" s="86" t="s">
        <v>119</v>
      </c>
      <c r="L151" s="87">
        <v>2</v>
      </c>
      <c r="M151" s="86">
        <v>360</v>
      </c>
      <c r="N151" s="147">
        <v>0</v>
      </c>
      <c r="O151" s="157">
        <v>1026</v>
      </c>
      <c r="P151" s="42"/>
      <c r="Q151" s="203"/>
      <c r="R151" s="175"/>
      <c r="S151" s="86" t="s">
        <v>119</v>
      </c>
      <c r="T151" s="124">
        <v>0</v>
      </c>
      <c r="U151" s="42"/>
      <c r="V151" s="203"/>
      <c r="W151" s="175"/>
      <c r="X151" s="86" t="s">
        <v>119</v>
      </c>
      <c r="Y151" s="87"/>
      <c r="Z151" s="86"/>
      <c r="AA151" s="147"/>
      <c r="AC151" s="185"/>
      <c r="AD151" s="175"/>
      <c r="AE151" s="86" t="s">
        <v>119</v>
      </c>
      <c r="AF151" s="87">
        <v>0</v>
      </c>
    </row>
    <row r="152" spans="1:32" s="1" customFormat="1" ht="15.6" x14ac:dyDescent="0.3">
      <c r="B152" s="203"/>
      <c r="C152" s="175"/>
      <c r="D152" s="86" t="s">
        <v>120</v>
      </c>
      <c r="E152" s="86">
        <v>2</v>
      </c>
      <c r="F152" s="144">
        <v>300</v>
      </c>
      <c r="G152" s="148">
        <v>0</v>
      </c>
      <c r="H152" s="42"/>
      <c r="I152" s="203"/>
      <c r="J152" s="175"/>
      <c r="K152" s="86" t="s">
        <v>120</v>
      </c>
      <c r="L152" s="87">
        <v>0</v>
      </c>
      <c r="M152" s="86">
        <v>0</v>
      </c>
      <c r="N152" s="147">
        <v>0</v>
      </c>
      <c r="O152" s="156">
        <v>0</v>
      </c>
      <c r="P152" s="42"/>
      <c r="Q152" s="203"/>
      <c r="R152" s="175"/>
      <c r="S152" s="86" t="s">
        <v>120</v>
      </c>
      <c r="T152" s="124">
        <v>0</v>
      </c>
      <c r="U152" s="42"/>
      <c r="V152" s="203"/>
      <c r="W152" s="175"/>
      <c r="X152" s="86" t="s">
        <v>120</v>
      </c>
      <c r="Y152" s="87"/>
      <c r="Z152" s="86"/>
      <c r="AA152" s="147"/>
      <c r="AC152" s="185"/>
      <c r="AD152" s="175"/>
      <c r="AE152" s="86" t="s">
        <v>120</v>
      </c>
      <c r="AF152" s="87">
        <v>0</v>
      </c>
    </row>
    <row r="153" spans="1:32" s="1" customFormat="1" ht="15.6" x14ac:dyDescent="0.3">
      <c r="B153" s="203"/>
      <c r="C153" s="175"/>
      <c r="D153" s="86" t="s">
        <v>121</v>
      </c>
      <c r="E153" s="86">
        <v>0</v>
      </c>
      <c r="F153" s="144">
        <v>0</v>
      </c>
      <c r="G153" s="148">
        <v>0</v>
      </c>
      <c r="H153" s="42"/>
      <c r="I153" s="203"/>
      <c r="J153" s="175"/>
      <c r="K153" s="86" t="s">
        <v>121</v>
      </c>
      <c r="L153" s="87">
        <v>0</v>
      </c>
      <c r="M153" s="86">
        <v>0</v>
      </c>
      <c r="N153" s="147">
        <v>0</v>
      </c>
      <c r="O153" s="156">
        <v>0</v>
      </c>
      <c r="P153" s="42"/>
      <c r="Q153" s="203"/>
      <c r="R153" s="175"/>
      <c r="S153" s="86" t="s">
        <v>121</v>
      </c>
      <c r="T153" s="124">
        <v>0</v>
      </c>
      <c r="U153" s="42"/>
      <c r="V153" s="203"/>
      <c r="W153" s="175"/>
      <c r="X153" s="86" t="s">
        <v>121</v>
      </c>
      <c r="Y153" s="87"/>
      <c r="Z153" s="86"/>
      <c r="AA153" s="147"/>
      <c r="AC153" s="185"/>
      <c r="AD153" s="175"/>
      <c r="AE153" s="86" t="s">
        <v>121</v>
      </c>
      <c r="AF153" s="87">
        <v>0</v>
      </c>
    </row>
    <row r="154" spans="1:32" s="1" customFormat="1" ht="15.6" x14ac:dyDescent="0.3">
      <c r="B154" s="203"/>
      <c r="C154" s="175"/>
      <c r="D154" s="86" t="s">
        <v>122</v>
      </c>
      <c r="E154" s="86">
        <v>0</v>
      </c>
      <c r="F154" s="144">
        <v>0</v>
      </c>
      <c r="G154" s="148">
        <v>0</v>
      </c>
      <c r="H154" s="42"/>
      <c r="I154" s="203"/>
      <c r="J154" s="175"/>
      <c r="K154" s="86" t="s">
        <v>122</v>
      </c>
      <c r="L154" s="87">
        <v>0</v>
      </c>
      <c r="M154" s="86">
        <v>0</v>
      </c>
      <c r="N154" s="147">
        <v>0</v>
      </c>
      <c r="O154" s="156">
        <v>0</v>
      </c>
      <c r="P154" s="42"/>
      <c r="Q154" s="203"/>
      <c r="R154" s="175"/>
      <c r="S154" s="86" t="s">
        <v>122</v>
      </c>
      <c r="T154" s="124">
        <v>0</v>
      </c>
      <c r="U154" s="42"/>
      <c r="V154" s="203"/>
      <c r="W154" s="175"/>
      <c r="X154" s="86" t="s">
        <v>122</v>
      </c>
      <c r="Y154" s="87"/>
      <c r="Z154" s="86"/>
      <c r="AA154" s="147"/>
      <c r="AC154" s="185"/>
      <c r="AD154" s="175"/>
      <c r="AE154" s="86" t="s">
        <v>122</v>
      </c>
      <c r="AF154" s="87">
        <v>0</v>
      </c>
    </row>
    <row r="155" spans="1:32" s="1" customFormat="1" ht="15.6" x14ac:dyDescent="0.3">
      <c r="B155" s="203"/>
      <c r="C155" s="175"/>
      <c r="D155" s="86" t="s">
        <v>123</v>
      </c>
      <c r="E155" s="86">
        <v>0</v>
      </c>
      <c r="F155" s="144">
        <v>0</v>
      </c>
      <c r="G155" s="148">
        <v>0</v>
      </c>
      <c r="H155" s="42"/>
      <c r="I155" s="203"/>
      <c r="J155" s="175"/>
      <c r="K155" s="86" t="s">
        <v>123</v>
      </c>
      <c r="L155" s="87">
        <v>0</v>
      </c>
      <c r="M155" s="86">
        <v>0</v>
      </c>
      <c r="N155" s="147">
        <v>0</v>
      </c>
      <c r="O155" s="156">
        <v>0</v>
      </c>
      <c r="P155" s="42"/>
      <c r="Q155" s="203"/>
      <c r="R155" s="175"/>
      <c r="S155" s="86" t="s">
        <v>123</v>
      </c>
      <c r="T155" s="124">
        <v>0</v>
      </c>
      <c r="U155" s="42"/>
      <c r="V155" s="203"/>
      <c r="W155" s="175"/>
      <c r="X155" s="86" t="s">
        <v>123</v>
      </c>
      <c r="Y155" s="87"/>
      <c r="Z155" s="86"/>
      <c r="AA155" s="147"/>
      <c r="AC155" s="185"/>
      <c r="AD155" s="175"/>
      <c r="AE155" s="86" t="s">
        <v>123</v>
      </c>
      <c r="AF155" s="87">
        <v>0</v>
      </c>
    </row>
    <row r="156" spans="1:32" s="1" customFormat="1" ht="16.2" thickBot="1" x14ac:dyDescent="0.35">
      <c r="B156" s="203"/>
      <c r="C156" s="176"/>
      <c r="D156" s="88" t="s">
        <v>124</v>
      </c>
      <c r="E156" s="88">
        <v>3</v>
      </c>
      <c r="F156" s="144">
        <v>360</v>
      </c>
      <c r="G156" s="148">
        <v>0</v>
      </c>
      <c r="H156" s="42"/>
      <c r="I156" s="203"/>
      <c r="J156" s="176"/>
      <c r="K156" s="88" t="s">
        <v>124</v>
      </c>
      <c r="L156" s="89">
        <v>1</v>
      </c>
      <c r="M156" s="88">
        <v>360</v>
      </c>
      <c r="N156" s="147">
        <v>0</v>
      </c>
      <c r="O156" s="157">
        <v>1596</v>
      </c>
      <c r="P156" s="42"/>
      <c r="Q156" s="203"/>
      <c r="R156" s="176"/>
      <c r="S156" s="88" t="s">
        <v>124</v>
      </c>
      <c r="T156" s="126">
        <v>0</v>
      </c>
      <c r="U156" s="42"/>
      <c r="V156" s="203"/>
      <c r="W156" s="176"/>
      <c r="X156" s="88" t="s">
        <v>124</v>
      </c>
      <c r="Y156" s="89"/>
      <c r="Z156" s="88"/>
      <c r="AA156" s="147"/>
      <c r="AC156" s="185"/>
      <c r="AD156" s="176"/>
      <c r="AE156" s="88" t="s">
        <v>124</v>
      </c>
      <c r="AF156" s="89">
        <v>0</v>
      </c>
    </row>
    <row r="157" spans="1:32" s="1" customFormat="1" ht="16.2" thickBot="1" x14ac:dyDescent="0.35">
      <c r="B157" s="70" t="s">
        <v>6</v>
      </c>
      <c r="C157" s="90" t="s">
        <v>7</v>
      </c>
      <c r="D157" s="90" t="s">
        <v>7</v>
      </c>
      <c r="E157" s="141">
        <f>SUM(E83:E156)</f>
        <v>1485</v>
      </c>
      <c r="F157" s="90"/>
      <c r="G157" s="119">
        <f>SUM(G83:G156)</f>
        <v>70015</v>
      </c>
      <c r="H157" s="42"/>
      <c r="I157" s="70" t="s">
        <v>6</v>
      </c>
      <c r="J157" s="90" t="s">
        <v>7</v>
      </c>
      <c r="K157" s="90" t="s">
        <v>7</v>
      </c>
      <c r="L157" s="91">
        <f>SUM(L83:L156)</f>
        <v>481</v>
      </c>
      <c r="M157" s="90"/>
      <c r="N157" s="159">
        <f>SUM(N83:N156)</f>
        <v>36895</v>
      </c>
      <c r="O157" s="159">
        <f>SUM(O83:O156)</f>
        <v>37632</v>
      </c>
      <c r="P157" s="42"/>
      <c r="Q157" s="70" t="s">
        <v>6</v>
      </c>
      <c r="R157" s="90" t="s">
        <v>7</v>
      </c>
      <c r="S157" s="90" t="s">
        <v>7</v>
      </c>
      <c r="T157" s="91">
        <f>SUM(T83:T156)</f>
        <v>0</v>
      </c>
      <c r="U157" s="42"/>
      <c r="V157" s="70" t="s">
        <v>6</v>
      </c>
      <c r="W157" s="90" t="s">
        <v>7</v>
      </c>
      <c r="X157" s="90" t="s">
        <v>7</v>
      </c>
      <c r="Y157" s="91">
        <f>SUM(Y83:Y156)</f>
        <v>0</v>
      </c>
      <c r="Z157" s="90"/>
      <c r="AA157" s="119">
        <f>SUM(AA83:AA156)</f>
        <v>0</v>
      </c>
      <c r="AC157" s="70" t="s">
        <v>6</v>
      </c>
      <c r="AD157" s="90" t="s">
        <v>7</v>
      </c>
      <c r="AE157" s="90" t="s">
        <v>7</v>
      </c>
      <c r="AF157" s="91">
        <f>SUM(AF83:AF156)</f>
        <v>140</v>
      </c>
    </row>
    <row r="158" spans="1:32" ht="16.2" thickBot="1" x14ac:dyDescent="0.35">
      <c r="B158" s="25"/>
      <c r="C158" s="45"/>
      <c r="D158" s="45"/>
      <c r="E158" s="45"/>
      <c r="F158" s="45"/>
      <c r="G158" s="41"/>
      <c r="H158" s="41"/>
      <c r="I158" s="25"/>
      <c r="J158" s="45"/>
      <c r="K158" s="45"/>
      <c r="L158" s="41"/>
      <c r="M158" s="45"/>
      <c r="N158" s="41"/>
      <c r="O158" s="41"/>
      <c r="P158" s="40"/>
      <c r="Q158" s="46"/>
      <c r="R158" s="47"/>
      <c r="S158" s="47"/>
      <c r="T158" s="48"/>
      <c r="U158" s="40"/>
      <c r="V158" s="46"/>
      <c r="W158" s="47"/>
      <c r="X158" s="47"/>
      <c r="Y158" s="48"/>
      <c r="Z158" s="45"/>
      <c r="AA158" s="41"/>
      <c r="AB158" s="40"/>
      <c r="AC158" s="40"/>
      <c r="AD158" s="40"/>
      <c r="AE158" s="40"/>
      <c r="AF158" s="40"/>
    </row>
    <row r="159" spans="1:32" ht="94.2" thickBot="1" x14ac:dyDescent="0.35">
      <c r="B159" s="53" t="s">
        <v>11</v>
      </c>
      <c r="C159" s="54" t="s">
        <v>0</v>
      </c>
      <c r="D159" s="54" t="s">
        <v>9</v>
      </c>
      <c r="E159" s="55" t="s">
        <v>19</v>
      </c>
      <c r="F159" s="38" t="s">
        <v>44</v>
      </c>
      <c r="G159" s="55" t="s">
        <v>19</v>
      </c>
      <c r="H159" s="39"/>
      <c r="I159" s="53" t="s">
        <v>11</v>
      </c>
      <c r="J159" s="54" t="s">
        <v>0</v>
      </c>
      <c r="K159" s="54" t="s">
        <v>9</v>
      </c>
      <c r="L159" s="55" t="s">
        <v>17</v>
      </c>
      <c r="M159" s="38" t="s">
        <v>44</v>
      </c>
      <c r="N159" s="38" t="s">
        <v>23</v>
      </c>
      <c r="O159" s="68" t="s">
        <v>32</v>
      </c>
      <c r="P159" s="40"/>
      <c r="Q159" s="30" t="s">
        <v>11</v>
      </c>
      <c r="R159" s="30" t="s">
        <v>0</v>
      </c>
      <c r="S159" s="30" t="s">
        <v>9</v>
      </c>
      <c r="T159" s="38" t="s">
        <v>20</v>
      </c>
      <c r="U159" s="40"/>
      <c r="V159" s="53" t="s">
        <v>11</v>
      </c>
      <c r="W159" s="54" t="s">
        <v>0</v>
      </c>
      <c r="X159" s="54" t="s">
        <v>9</v>
      </c>
      <c r="Y159" s="55" t="s">
        <v>15</v>
      </c>
      <c r="Z159" s="38" t="s">
        <v>44</v>
      </c>
      <c r="AA159" s="68" t="s">
        <v>32</v>
      </c>
      <c r="AB159" s="40"/>
      <c r="AC159" s="30" t="s">
        <v>11</v>
      </c>
      <c r="AD159" s="30" t="s">
        <v>0</v>
      </c>
      <c r="AE159" s="30" t="s">
        <v>9</v>
      </c>
      <c r="AF159" s="38" t="s">
        <v>16</v>
      </c>
    </row>
    <row r="160" spans="1:32" s="1" customFormat="1" ht="15.75" customHeight="1" x14ac:dyDescent="0.3">
      <c r="A160" s="42"/>
      <c r="B160" s="202" t="s">
        <v>10</v>
      </c>
      <c r="C160" s="172" t="s">
        <v>51</v>
      </c>
      <c r="D160" s="86" t="s">
        <v>52</v>
      </c>
      <c r="E160" s="139">
        <v>0</v>
      </c>
      <c r="F160" s="144">
        <v>0</v>
      </c>
      <c r="G160" s="149">
        <v>0</v>
      </c>
      <c r="H160" s="42"/>
      <c r="I160" s="202" t="s">
        <v>10</v>
      </c>
      <c r="J160" s="172" t="s">
        <v>51</v>
      </c>
      <c r="K160" s="86" t="s">
        <v>52</v>
      </c>
      <c r="L160" s="87">
        <v>0</v>
      </c>
      <c r="M160" s="86">
        <v>0</v>
      </c>
      <c r="N160" s="102">
        <v>0</v>
      </c>
      <c r="O160" s="102">
        <v>0</v>
      </c>
      <c r="P160" s="42"/>
      <c r="Q160" s="202" t="s">
        <v>10</v>
      </c>
      <c r="R160" s="172" t="s">
        <v>51</v>
      </c>
      <c r="S160" s="86" t="s">
        <v>52</v>
      </c>
      <c r="T160" s="124">
        <v>0</v>
      </c>
      <c r="U160" s="42"/>
      <c r="V160" s="202" t="s">
        <v>10</v>
      </c>
      <c r="W160" s="172" t="s">
        <v>51</v>
      </c>
      <c r="X160" s="86" t="s">
        <v>52</v>
      </c>
      <c r="Y160" s="87"/>
      <c r="Z160" s="86"/>
      <c r="AA160" s="102">
        <v>0</v>
      </c>
      <c r="AC160" s="184" t="s">
        <v>10</v>
      </c>
      <c r="AD160" s="172" t="s">
        <v>51</v>
      </c>
      <c r="AE160" s="86" t="s">
        <v>52</v>
      </c>
      <c r="AF160" s="87">
        <v>0</v>
      </c>
    </row>
    <row r="161" spans="1:32" s="1" customFormat="1" ht="15.6" x14ac:dyDescent="0.3">
      <c r="A161" s="42"/>
      <c r="B161" s="203"/>
      <c r="C161" s="173"/>
      <c r="D161" s="86" t="s">
        <v>53</v>
      </c>
      <c r="E161" s="86">
        <v>0</v>
      </c>
      <c r="F161" s="144">
        <v>0</v>
      </c>
      <c r="G161" s="150">
        <v>0</v>
      </c>
      <c r="H161" s="42"/>
      <c r="I161" s="203"/>
      <c r="J161" s="173"/>
      <c r="K161" s="86" t="s">
        <v>53</v>
      </c>
      <c r="L161" s="87">
        <v>0</v>
      </c>
      <c r="M161" s="151">
        <v>0</v>
      </c>
      <c r="N161" s="147">
        <v>0</v>
      </c>
      <c r="O161" s="147">
        <v>0</v>
      </c>
      <c r="P161" s="42"/>
      <c r="Q161" s="203"/>
      <c r="R161" s="173"/>
      <c r="S161" s="86" t="s">
        <v>53</v>
      </c>
      <c r="T161" s="124">
        <v>0</v>
      </c>
      <c r="U161" s="42"/>
      <c r="V161" s="203"/>
      <c r="W161" s="173"/>
      <c r="X161" s="86" t="s">
        <v>53</v>
      </c>
      <c r="Y161" s="87"/>
      <c r="Z161" s="86"/>
      <c r="AA161" s="147"/>
      <c r="AC161" s="185"/>
      <c r="AD161" s="173"/>
      <c r="AE161" s="86" t="s">
        <v>53</v>
      </c>
      <c r="AF161" s="87">
        <v>0</v>
      </c>
    </row>
    <row r="162" spans="1:32" s="1" customFormat="1" ht="15.6" x14ac:dyDescent="0.3">
      <c r="A162" s="42"/>
      <c r="B162" s="203"/>
      <c r="C162" s="173"/>
      <c r="D162" s="86" t="s">
        <v>54</v>
      </c>
      <c r="E162" s="86">
        <v>0</v>
      </c>
      <c r="F162" s="144">
        <v>0</v>
      </c>
      <c r="G162" s="150">
        <v>0</v>
      </c>
      <c r="H162" s="42"/>
      <c r="I162" s="203"/>
      <c r="J162" s="173"/>
      <c r="K162" s="86" t="s">
        <v>54</v>
      </c>
      <c r="L162" s="87">
        <v>0</v>
      </c>
      <c r="M162" s="160">
        <v>0</v>
      </c>
      <c r="N162" s="147">
        <v>0</v>
      </c>
      <c r="O162" s="147">
        <v>0</v>
      </c>
      <c r="P162" s="42"/>
      <c r="Q162" s="203"/>
      <c r="R162" s="173"/>
      <c r="S162" s="86" t="s">
        <v>54</v>
      </c>
      <c r="T162" s="124">
        <v>0</v>
      </c>
      <c r="U162" s="42"/>
      <c r="V162" s="203"/>
      <c r="W162" s="173"/>
      <c r="X162" s="86" t="s">
        <v>54</v>
      </c>
      <c r="Y162" s="87"/>
      <c r="Z162" s="86"/>
      <c r="AA162" s="147"/>
      <c r="AC162" s="185"/>
      <c r="AD162" s="173"/>
      <c r="AE162" s="86" t="s">
        <v>54</v>
      </c>
      <c r="AF162" s="87">
        <v>0</v>
      </c>
    </row>
    <row r="163" spans="1:32" s="1" customFormat="1" ht="15.6" x14ac:dyDescent="0.3">
      <c r="A163" s="42"/>
      <c r="B163" s="203"/>
      <c r="C163" s="173"/>
      <c r="D163" s="86" t="s">
        <v>55</v>
      </c>
      <c r="E163" s="86">
        <v>1</v>
      </c>
      <c r="F163" s="144">
        <v>180</v>
      </c>
      <c r="G163" s="150">
        <v>250</v>
      </c>
      <c r="H163" s="42"/>
      <c r="I163" s="203"/>
      <c r="J163" s="173"/>
      <c r="K163" s="86" t="s">
        <v>55</v>
      </c>
      <c r="L163" s="87">
        <v>0</v>
      </c>
      <c r="M163" s="160">
        <v>0</v>
      </c>
      <c r="N163" s="147">
        <v>0</v>
      </c>
      <c r="O163" s="147">
        <v>0</v>
      </c>
      <c r="P163" s="42"/>
      <c r="Q163" s="203"/>
      <c r="R163" s="173"/>
      <c r="S163" s="86" t="s">
        <v>55</v>
      </c>
      <c r="T163" s="124">
        <v>0</v>
      </c>
      <c r="U163" s="42"/>
      <c r="V163" s="203"/>
      <c r="W163" s="173"/>
      <c r="X163" s="86" t="s">
        <v>55</v>
      </c>
      <c r="Y163" s="87"/>
      <c r="Z163" s="86"/>
      <c r="AA163" s="147"/>
      <c r="AC163" s="185"/>
      <c r="AD163" s="173"/>
      <c r="AE163" s="86" t="s">
        <v>55</v>
      </c>
      <c r="AF163" s="87">
        <v>0</v>
      </c>
    </row>
    <row r="164" spans="1:32" s="1" customFormat="1" ht="15.6" x14ac:dyDescent="0.3">
      <c r="A164" s="42"/>
      <c r="B164" s="203"/>
      <c r="C164" s="173"/>
      <c r="D164" s="86" t="s">
        <v>56</v>
      </c>
      <c r="E164" s="86">
        <v>0</v>
      </c>
      <c r="F164" s="144">
        <v>0</v>
      </c>
      <c r="G164" s="150">
        <v>0</v>
      </c>
      <c r="H164" s="42"/>
      <c r="I164" s="203"/>
      <c r="J164" s="173"/>
      <c r="K164" s="86" t="s">
        <v>56</v>
      </c>
      <c r="L164" s="87">
        <v>0</v>
      </c>
      <c r="M164" s="160">
        <v>0</v>
      </c>
      <c r="N164" s="147">
        <v>0</v>
      </c>
      <c r="O164" s="147">
        <v>0</v>
      </c>
      <c r="P164" s="42"/>
      <c r="Q164" s="203"/>
      <c r="R164" s="173"/>
      <c r="S164" s="86" t="s">
        <v>56</v>
      </c>
      <c r="T164" s="124">
        <v>0</v>
      </c>
      <c r="U164" s="42"/>
      <c r="V164" s="203"/>
      <c r="W164" s="173"/>
      <c r="X164" s="86" t="s">
        <v>56</v>
      </c>
      <c r="Y164" s="87"/>
      <c r="Z164" s="86"/>
      <c r="AA164" s="147"/>
      <c r="AC164" s="185"/>
      <c r="AD164" s="173"/>
      <c r="AE164" s="86" t="s">
        <v>56</v>
      </c>
      <c r="AF164" s="87">
        <v>0</v>
      </c>
    </row>
    <row r="165" spans="1:32" s="1" customFormat="1" ht="15.6" x14ac:dyDescent="0.3">
      <c r="A165" s="42"/>
      <c r="B165" s="203"/>
      <c r="C165" s="173"/>
      <c r="D165" s="86">
        <v>20678</v>
      </c>
      <c r="E165" s="86">
        <v>3</v>
      </c>
      <c r="F165" s="144">
        <v>180</v>
      </c>
      <c r="G165" s="150">
        <v>501</v>
      </c>
      <c r="H165" s="42"/>
      <c r="I165" s="203"/>
      <c r="J165" s="173"/>
      <c r="K165" s="86">
        <v>20678</v>
      </c>
      <c r="L165" s="87">
        <v>1</v>
      </c>
      <c r="M165" s="160">
        <v>180</v>
      </c>
      <c r="N165" s="147">
        <v>501</v>
      </c>
      <c r="O165" s="147">
        <v>357</v>
      </c>
      <c r="P165" s="42"/>
      <c r="Q165" s="203"/>
      <c r="R165" s="173"/>
      <c r="S165" s="86">
        <v>20678</v>
      </c>
      <c r="T165" s="124">
        <v>0</v>
      </c>
      <c r="U165" s="42"/>
      <c r="V165" s="203"/>
      <c r="W165" s="173"/>
      <c r="X165" s="86">
        <v>20678</v>
      </c>
      <c r="Y165" s="87"/>
      <c r="Z165" s="86"/>
      <c r="AA165" s="147"/>
      <c r="AC165" s="185"/>
      <c r="AD165" s="173"/>
      <c r="AE165" s="86">
        <v>20678</v>
      </c>
      <c r="AF165" s="87">
        <v>0</v>
      </c>
    </row>
    <row r="166" spans="1:32" s="1" customFormat="1" ht="15.6" x14ac:dyDescent="0.3">
      <c r="A166" s="42"/>
      <c r="B166" s="203"/>
      <c r="C166" s="173"/>
      <c r="D166" s="86" t="s">
        <v>58</v>
      </c>
      <c r="E166" s="86">
        <v>0</v>
      </c>
      <c r="F166" s="144">
        <v>0</v>
      </c>
      <c r="G166" s="150">
        <v>0</v>
      </c>
      <c r="H166" s="42"/>
      <c r="I166" s="203"/>
      <c r="J166" s="173"/>
      <c r="K166" s="86" t="s">
        <v>58</v>
      </c>
      <c r="L166" s="87">
        <v>0</v>
      </c>
      <c r="M166" s="160">
        <v>0</v>
      </c>
      <c r="N166" s="147">
        <v>0</v>
      </c>
      <c r="O166" s="147">
        <v>0</v>
      </c>
      <c r="P166" s="42"/>
      <c r="Q166" s="203"/>
      <c r="R166" s="173"/>
      <c r="S166" s="86" t="s">
        <v>58</v>
      </c>
      <c r="T166" s="124">
        <v>0</v>
      </c>
      <c r="U166" s="42"/>
      <c r="V166" s="203"/>
      <c r="W166" s="173"/>
      <c r="X166" s="86" t="s">
        <v>58</v>
      </c>
      <c r="Y166" s="87"/>
      <c r="Z166" s="86"/>
      <c r="AA166" s="147"/>
      <c r="AC166" s="185"/>
      <c r="AD166" s="173"/>
      <c r="AE166" s="86" t="s">
        <v>58</v>
      </c>
      <c r="AF166" s="87">
        <v>0</v>
      </c>
    </row>
    <row r="167" spans="1:32" s="1" customFormat="1" ht="15.6" x14ac:dyDescent="0.3">
      <c r="A167" s="42"/>
      <c r="B167" s="203"/>
      <c r="C167" s="173"/>
      <c r="D167" s="86" t="s">
        <v>59</v>
      </c>
      <c r="E167" s="86">
        <v>0</v>
      </c>
      <c r="F167" s="144">
        <v>0</v>
      </c>
      <c r="G167" s="150">
        <v>0</v>
      </c>
      <c r="H167" s="42"/>
      <c r="I167" s="203"/>
      <c r="J167" s="173"/>
      <c r="K167" s="86" t="s">
        <v>59</v>
      </c>
      <c r="L167" s="87">
        <v>0</v>
      </c>
      <c r="M167" s="160">
        <v>0</v>
      </c>
      <c r="N167" s="147">
        <v>0</v>
      </c>
      <c r="O167" s="147">
        <v>0</v>
      </c>
      <c r="P167" s="42"/>
      <c r="Q167" s="203"/>
      <c r="R167" s="173"/>
      <c r="S167" s="86" t="s">
        <v>59</v>
      </c>
      <c r="T167" s="124">
        <v>0</v>
      </c>
      <c r="U167" s="42"/>
      <c r="V167" s="203"/>
      <c r="W167" s="173"/>
      <c r="X167" s="86" t="s">
        <v>59</v>
      </c>
      <c r="Y167" s="87"/>
      <c r="Z167" s="86"/>
      <c r="AA167" s="147"/>
      <c r="AC167" s="185"/>
      <c r="AD167" s="173"/>
      <c r="AE167" s="86" t="s">
        <v>59</v>
      </c>
      <c r="AF167" s="87">
        <v>0</v>
      </c>
    </row>
    <row r="168" spans="1:32" s="1" customFormat="1" ht="15.6" x14ac:dyDescent="0.3">
      <c r="A168" s="42"/>
      <c r="B168" s="203"/>
      <c r="C168" s="173"/>
      <c r="D168" s="86" t="s">
        <v>60</v>
      </c>
      <c r="E168" s="86">
        <v>0</v>
      </c>
      <c r="F168" s="144">
        <v>0</v>
      </c>
      <c r="G168" s="150">
        <v>0</v>
      </c>
      <c r="H168" s="42"/>
      <c r="I168" s="203"/>
      <c r="J168" s="173"/>
      <c r="K168" s="86" t="s">
        <v>60</v>
      </c>
      <c r="L168" s="87">
        <v>0</v>
      </c>
      <c r="M168" s="160">
        <v>0</v>
      </c>
      <c r="N168" s="147">
        <v>0</v>
      </c>
      <c r="O168" s="147">
        <v>0</v>
      </c>
      <c r="P168" s="42"/>
      <c r="Q168" s="203"/>
      <c r="R168" s="173"/>
      <c r="S168" s="86" t="s">
        <v>60</v>
      </c>
      <c r="T168" s="124">
        <v>0</v>
      </c>
      <c r="U168" s="42"/>
      <c r="V168" s="203"/>
      <c r="W168" s="173"/>
      <c r="X168" s="86" t="s">
        <v>60</v>
      </c>
      <c r="Y168" s="87"/>
      <c r="Z168" s="86"/>
      <c r="AA168" s="147"/>
      <c r="AC168" s="185"/>
      <c r="AD168" s="173"/>
      <c r="AE168" s="86" t="s">
        <v>60</v>
      </c>
      <c r="AF168" s="87">
        <v>0</v>
      </c>
    </row>
    <row r="169" spans="1:32" s="1" customFormat="1" ht="15.6" x14ac:dyDescent="0.3">
      <c r="A169" s="42"/>
      <c r="B169" s="203"/>
      <c r="C169" s="173"/>
      <c r="D169" s="86" t="s">
        <v>61</v>
      </c>
      <c r="E169" s="86">
        <v>0</v>
      </c>
      <c r="F169" s="144">
        <v>0</v>
      </c>
      <c r="G169" s="150">
        <v>0</v>
      </c>
      <c r="H169" s="42"/>
      <c r="I169" s="203"/>
      <c r="J169" s="173"/>
      <c r="K169" s="86" t="s">
        <v>61</v>
      </c>
      <c r="L169" s="87">
        <v>0</v>
      </c>
      <c r="M169" s="160">
        <v>0</v>
      </c>
      <c r="N169" s="147">
        <v>0</v>
      </c>
      <c r="O169" s="147">
        <v>0</v>
      </c>
      <c r="P169" s="42"/>
      <c r="Q169" s="203"/>
      <c r="R169" s="173"/>
      <c r="S169" s="86" t="s">
        <v>61</v>
      </c>
      <c r="T169" s="124">
        <v>0</v>
      </c>
      <c r="U169" s="42"/>
      <c r="V169" s="203"/>
      <c r="W169" s="173"/>
      <c r="X169" s="86" t="s">
        <v>61</v>
      </c>
      <c r="Y169" s="87"/>
      <c r="Z169" s="86"/>
      <c r="AA169" s="147"/>
      <c r="AC169" s="185"/>
      <c r="AD169" s="173"/>
      <c r="AE169" s="86" t="s">
        <v>61</v>
      </c>
      <c r="AF169" s="87">
        <v>0</v>
      </c>
    </row>
    <row r="170" spans="1:32" s="1" customFormat="1" ht="15.6" x14ac:dyDescent="0.3">
      <c r="A170" s="42"/>
      <c r="B170" s="203"/>
      <c r="C170" s="173"/>
      <c r="D170" s="86" t="s">
        <v>62</v>
      </c>
      <c r="E170" s="86">
        <v>1</v>
      </c>
      <c r="F170" s="144">
        <v>180</v>
      </c>
      <c r="G170" s="150">
        <v>2065</v>
      </c>
      <c r="H170" s="42"/>
      <c r="I170" s="203"/>
      <c r="J170" s="173"/>
      <c r="K170" s="86" t="s">
        <v>62</v>
      </c>
      <c r="L170" s="87">
        <v>0</v>
      </c>
      <c r="M170" s="160">
        <v>0</v>
      </c>
      <c r="N170" s="147">
        <v>0</v>
      </c>
      <c r="O170" s="147">
        <v>0</v>
      </c>
      <c r="P170" s="42"/>
      <c r="Q170" s="203"/>
      <c r="R170" s="173"/>
      <c r="S170" s="86" t="s">
        <v>62</v>
      </c>
      <c r="T170" s="124">
        <v>0</v>
      </c>
      <c r="U170" s="42"/>
      <c r="V170" s="203"/>
      <c r="W170" s="173"/>
      <c r="X170" s="86" t="s">
        <v>62</v>
      </c>
      <c r="Y170" s="87"/>
      <c r="Z170" s="86"/>
      <c r="AA170" s="147"/>
      <c r="AC170" s="185"/>
      <c r="AD170" s="173"/>
      <c r="AE170" s="86" t="s">
        <v>62</v>
      </c>
      <c r="AF170" s="87">
        <v>0</v>
      </c>
    </row>
    <row r="171" spans="1:32" s="1" customFormat="1" ht="15.6" x14ac:dyDescent="0.3">
      <c r="A171" s="42"/>
      <c r="B171" s="203"/>
      <c r="C171" s="186"/>
      <c r="D171" s="86" t="s">
        <v>63</v>
      </c>
      <c r="E171" s="86">
        <v>0</v>
      </c>
      <c r="F171" s="144">
        <v>0</v>
      </c>
      <c r="G171" s="150">
        <v>0</v>
      </c>
      <c r="H171" s="42"/>
      <c r="I171" s="203"/>
      <c r="J171" s="186"/>
      <c r="K171" s="86" t="s">
        <v>63</v>
      </c>
      <c r="L171" s="87">
        <v>0</v>
      </c>
      <c r="M171" s="160">
        <v>0</v>
      </c>
      <c r="N171" s="147">
        <v>0</v>
      </c>
      <c r="O171" s="147">
        <v>0</v>
      </c>
      <c r="P171" s="42"/>
      <c r="Q171" s="203"/>
      <c r="R171" s="186"/>
      <c r="S171" s="86" t="s">
        <v>63</v>
      </c>
      <c r="T171" s="124">
        <v>0</v>
      </c>
      <c r="U171" s="42"/>
      <c r="V171" s="203"/>
      <c r="W171" s="186"/>
      <c r="X171" s="86" t="s">
        <v>63</v>
      </c>
      <c r="Y171" s="87"/>
      <c r="Z171" s="86"/>
      <c r="AA171" s="147"/>
      <c r="AC171" s="185"/>
      <c r="AD171" s="186"/>
      <c r="AE171" s="86" t="s">
        <v>63</v>
      </c>
      <c r="AF171" s="87">
        <v>0</v>
      </c>
    </row>
    <row r="172" spans="1:32" s="1" customFormat="1" ht="15.6" x14ac:dyDescent="0.3">
      <c r="A172" s="42"/>
      <c r="B172" s="203"/>
      <c r="C172" s="172" t="s">
        <v>64</v>
      </c>
      <c r="D172" s="86" t="s">
        <v>65</v>
      </c>
      <c r="E172" s="86">
        <v>5</v>
      </c>
      <c r="F172" s="144">
        <v>120</v>
      </c>
      <c r="G172" s="150">
        <v>1380</v>
      </c>
      <c r="H172" s="42"/>
      <c r="I172" s="203"/>
      <c r="J172" s="172" t="s">
        <v>64</v>
      </c>
      <c r="K172" s="86" t="s">
        <v>65</v>
      </c>
      <c r="L172" s="87">
        <v>3</v>
      </c>
      <c r="M172" s="160">
        <v>100</v>
      </c>
      <c r="N172" s="147">
        <v>1130</v>
      </c>
      <c r="O172" s="147">
        <v>807</v>
      </c>
      <c r="P172" s="42"/>
      <c r="Q172" s="203"/>
      <c r="R172" s="172" t="s">
        <v>64</v>
      </c>
      <c r="S172" s="86" t="s">
        <v>65</v>
      </c>
      <c r="T172" s="124">
        <v>0</v>
      </c>
      <c r="U172" s="42"/>
      <c r="V172" s="203"/>
      <c r="W172" s="172" t="s">
        <v>64</v>
      </c>
      <c r="X172" s="86" t="s">
        <v>65</v>
      </c>
      <c r="Y172" s="87"/>
      <c r="Z172" s="86"/>
      <c r="AA172" s="147"/>
      <c r="AC172" s="185"/>
      <c r="AD172" s="172" t="s">
        <v>64</v>
      </c>
      <c r="AE172" s="86" t="s">
        <v>65</v>
      </c>
      <c r="AF172" s="87">
        <v>2</v>
      </c>
    </row>
    <row r="173" spans="1:32" s="1" customFormat="1" ht="15.6" x14ac:dyDescent="0.3">
      <c r="A173" s="42"/>
      <c r="B173" s="203"/>
      <c r="C173" s="173"/>
      <c r="D173" s="86" t="s">
        <v>66</v>
      </c>
      <c r="E173" s="86">
        <v>1</v>
      </c>
      <c r="F173" s="144">
        <v>180</v>
      </c>
      <c r="G173" s="150">
        <v>0</v>
      </c>
      <c r="H173" s="42"/>
      <c r="I173" s="203"/>
      <c r="J173" s="173"/>
      <c r="K173" s="86" t="s">
        <v>66</v>
      </c>
      <c r="L173" s="87">
        <v>0</v>
      </c>
      <c r="M173" s="160">
        <v>0</v>
      </c>
      <c r="N173" s="147">
        <v>0</v>
      </c>
      <c r="O173" s="147">
        <v>0</v>
      </c>
      <c r="P173" s="42"/>
      <c r="Q173" s="203"/>
      <c r="R173" s="173"/>
      <c r="S173" s="86" t="s">
        <v>66</v>
      </c>
      <c r="T173" s="124">
        <v>0</v>
      </c>
      <c r="U173" s="42"/>
      <c r="V173" s="203"/>
      <c r="W173" s="173"/>
      <c r="X173" s="86" t="s">
        <v>66</v>
      </c>
      <c r="Y173" s="87"/>
      <c r="Z173" s="86"/>
      <c r="AA173" s="147"/>
      <c r="AC173" s="185"/>
      <c r="AD173" s="173"/>
      <c r="AE173" s="86" t="s">
        <v>66</v>
      </c>
      <c r="AF173" s="87">
        <v>0</v>
      </c>
    </row>
    <row r="174" spans="1:32" s="1" customFormat="1" ht="15.6" x14ac:dyDescent="0.3">
      <c r="A174" s="42"/>
      <c r="B174" s="203"/>
      <c r="C174" s="173"/>
      <c r="D174" s="86" t="s">
        <v>67</v>
      </c>
      <c r="E174" s="86">
        <v>3</v>
      </c>
      <c r="F174" s="144">
        <v>230</v>
      </c>
      <c r="G174" s="150">
        <v>572</v>
      </c>
      <c r="H174" s="42"/>
      <c r="I174" s="203"/>
      <c r="J174" s="173"/>
      <c r="K174" s="86" t="s">
        <v>67</v>
      </c>
      <c r="L174" s="87">
        <v>2</v>
      </c>
      <c r="M174" s="160">
        <v>225</v>
      </c>
      <c r="N174" s="147">
        <v>572</v>
      </c>
      <c r="O174" s="147">
        <v>1184</v>
      </c>
      <c r="P174" s="42"/>
      <c r="Q174" s="203"/>
      <c r="R174" s="173"/>
      <c r="S174" s="86" t="s">
        <v>67</v>
      </c>
      <c r="T174" s="124">
        <v>0</v>
      </c>
      <c r="U174" s="42"/>
      <c r="V174" s="203"/>
      <c r="W174" s="173"/>
      <c r="X174" s="86" t="s">
        <v>67</v>
      </c>
      <c r="Y174" s="87"/>
      <c r="Z174" s="86"/>
      <c r="AA174" s="147"/>
      <c r="AC174" s="185"/>
      <c r="AD174" s="173"/>
      <c r="AE174" s="86" t="s">
        <v>67</v>
      </c>
      <c r="AF174" s="87">
        <v>1</v>
      </c>
    </row>
    <row r="175" spans="1:32" s="1" customFormat="1" ht="15.6" x14ac:dyDescent="0.3">
      <c r="A175" s="42"/>
      <c r="B175" s="203"/>
      <c r="C175" s="173"/>
      <c r="D175" s="86" t="s">
        <v>68</v>
      </c>
      <c r="E175" s="86">
        <v>0</v>
      </c>
      <c r="F175" s="144">
        <v>0</v>
      </c>
      <c r="G175" s="150">
        <v>0</v>
      </c>
      <c r="H175" s="42"/>
      <c r="I175" s="203"/>
      <c r="J175" s="173"/>
      <c r="K175" s="86" t="s">
        <v>68</v>
      </c>
      <c r="L175" s="87">
        <v>0</v>
      </c>
      <c r="M175" s="160">
        <v>0</v>
      </c>
      <c r="N175" s="147">
        <v>0</v>
      </c>
      <c r="O175" s="147">
        <v>0</v>
      </c>
      <c r="P175" s="42"/>
      <c r="Q175" s="203"/>
      <c r="R175" s="173"/>
      <c r="S175" s="86" t="s">
        <v>68</v>
      </c>
      <c r="T175" s="124">
        <v>0</v>
      </c>
      <c r="U175" s="42"/>
      <c r="V175" s="203"/>
      <c r="W175" s="173"/>
      <c r="X175" s="86" t="s">
        <v>68</v>
      </c>
      <c r="Y175" s="87"/>
      <c r="Z175" s="86"/>
      <c r="AA175" s="147"/>
      <c r="AC175" s="185"/>
      <c r="AD175" s="173"/>
      <c r="AE175" s="86" t="s">
        <v>68</v>
      </c>
      <c r="AF175" s="87">
        <v>0</v>
      </c>
    </row>
    <row r="176" spans="1:32" s="1" customFormat="1" ht="15.6" x14ac:dyDescent="0.3">
      <c r="A176" s="42"/>
      <c r="B176" s="203"/>
      <c r="C176" s="173"/>
      <c r="D176" s="86" t="s">
        <v>69</v>
      </c>
      <c r="E176" s="86">
        <v>0</v>
      </c>
      <c r="F176" s="144">
        <v>0</v>
      </c>
      <c r="G176" s="150">
        <v>0</v>
      </c>
      <c r="H176" s="42"/>
      <c r="I176" s="203"/>
      <c r="J176" s="173"/>
      <c r="K176" s="86" t="s">
        <v>69</v>
      </c>
      <c r="L176" s="87">
        <v>0</v>
      </c>
      <c r="M176" s="160">
        <v>0</v>
      </c>
      <c r="N176" s="147">
        <v>0</v>
      </c>
      <c r="O176" s="147">
        <v>0</v>
      </c>
      <c r="P176" s="42"/>
      <c r="Q176" s="203"/>
      <c r="R176" s="173"/>
      <c r="S176" s="86" t="s">
        <v>69</v>
      </c>
      <c r="T176" s="124">
        <v>0</v>
      </c>
      <c r="U176" s="42"/>
      <c r="V176" s="203"/>
      <c r="W176" s="173"/>
      <c r="X176" s="86" t="s">
        <v>69</v>
      </c>
      <c r="Y176" s="87"/>
      <c r="Z176" s="86"/>
      <c r="AA176" s="147"/>
      <c r="AC176" s="185"/>
      <c r="AD176" s="173"/>
      <c r="AE176" s="86" t="s">
        <v>69</v>
      </c>
      <c r="AF176" s="87">
        <v>0</v>
      </c>
    </row>
    <row r="177" spans="1:32" s="1" customFormat="1" ht="15.6" x14ac:dyDescent="0.3">
      <c r="A177" s="42"/>
      <c r="B177" s="203"/>
      <c r="C177" s="173"/>
      <c r="D177" s="86" t="s">
        <v>70</v>
      </c>
      <c r="E177" s="86">
        <v>0</v>
      </c>
      <c r="F177" s="144">
        <v>0</v>
      </c>
      <c r="G177" s="150">
        <v>0</v>
      </c>
      <c r="H177" s="42"/>
      <c r="I177" s="203"/>
      <c r="J177" s="173"/>
      <c r="K177" s="86" t="s">
        <v>70</v>
      </c>
      <c r="L177" s="87">
        <v>0</v>
      </c>
      <c r="M177" s="160">
        <v>0</v>
      </c>
      <c r="N177" s="147">
        <v>0</v>
      </c>
      <c r="O177" s="147">
        <v>0</v>
      </c>
      <c r="P177" s="42"/>
      <c r="Q177" s="203"/>
      <c r="R177" s="173"/>
      <c r="S177" s="86" t="s">
        <v>70</v>
      </c>
      <c r="T177" s="124">
        <v>0</v>
      </c>
      <c r="U177" s="42"/>
      <c r="V177" s="203"/>
      <c r="W177" s="173"/>
      <c r="X177" s="86" t="s">
        <v>70</v>
      </c>
      <c r="Y177" s="87"/>
      <c r="Z177" s="86"/>
      <c r="AA177" s="147"/>
      <c r="AC177" s="185"/>
      <c r="AD177" s="173"/>
      <c r="AE177" s="86" t="s">
        <v>70</v>
      </c>
      <c r="AF177" s="87">
        <v>0</v>
      </c>
    </row>
    <row r="178" spans="1:32" s="1" customFormat="1" ht="15.6" x14ac:dyDescent="0.3">
      <c r="A178" s="42"/>
      <c r="B178" s="203"/>
      <c r="C178" s="173"/>
      <c r="D178" s="86" t="s">
        <v>71</v>
      </c>
      <c r="E178" s="86">
        <v>0</v>
      </c>
      <c r="F178" s="144">
        <v>0</v>
      </c>
      <c r="G178" s="150">
        <v>0</v>
      </c>
      <c r="H178" s="42"/>
      <c r="I178" s="203"/>
      <c r="J178" s="173"/>
      <c r="K178" s="86" t="s">
        <v>71</v>
      </c>
      <c r="L178" s="87">
        <v>0</v>
      </c>
      <c r="M178" s="160">
        <v>0</v>
      </c>
      <c r="N178" s="147">
        <v>0</v>
      </c>
      <c r="O178" s="147">
        <v>0</v>
      </c>
      <c r="P178" s="42"/>
      <c r="Q178" s="203"/>
      <c r="R178" s="173"/>
      <c r="S178" s="86" t="s">
        <v>71</v>
      </c>
      <c r="T178" s="124">
        <v>0</v>
      </c>
      <c r="U178" s="42"/>
      <c r="V178" s="203"/>
      <c r="W178" s="173"/>
      <c r="X178" s="86" t="s">
        <v>71</v>
      </c>
      <c r="Y178" s="87"/>
      <c r="Z178" s="86"/>
      <c r="AA178" s="147"/>
      <c r="AC178" s="185"/>
      <c r="AD178" s="173"/>
      <c r="AE178" s="86" t="s">
        <v>71</v>
      </c>
      <c r="AF178" s="87">
        <v>0</v>
      </c>
    </row>
    <row r="179" spans="1:32" s="1" customFormat="1" ht="15.6" x14ac:dyDescent="0.3">
      <c r="A179" s="42"/>
      <c r="B179" s="203"/>
      <c r="C179" s="173"/>
      <c r="D179" s="86" t="s">
        <v>72</v>
      </c>
      <c r="E179" s="86">
        <v>0</v>
      </c>
      <c r="F179" s="144">
        <v>0</v>
      </c>
      <c r="G179" s="150">
        <v>0</v>
      </c>
      <c r="H179" s="42"/>
      <c r="I179" s="203"/>
      <c r="J179" s="173"/>
      <c r="K179" s="86" t="s">
        <v>72</v>
      </c>
      <c r="L179" s="87">
        <v>0</v>
      </c>
      <c r="M179" s="160">
        <v>0</v>
      </c>
      <c r="N179" s="147">
        <v>0</v>
      </c>
      <c r="O179" s="147">
        <v>0</v>
      </c>
      <c r="P179" s="42"/>
      <c r="Q179" s="203"/>
      <c r="R179" s="173"/>
      <c r="S179" s="86" t="s">
        <v>72</v>
      </c>
      <c r="T179" s="124">
        <v>0</v>
      </c>
      <c r="U179" s="42"/>
      <c r="V179" s="203"/>
      <c r="W179" s="173"/>
      <c r="X179" s="86" t="s">
        <v>72</v>
      </c>
      <c r="Y179" s="87"/>
      <c r="Z179" s="86"/>
      <c r="AA179" s="147"/>
      <c r="AC179" s="185"/>
      <c r="AD179" s="173"/>
      <c r="AE179" s="86" t="s">
        <v>72</v>
      </c>
      <c r="AF179" s="87">
        <v>0</v>
      </c>
    </row>
    <row r="180" spans="1:32" s="1" customFormat="1" ht="15.6" x14ac:dyDescent="0.3">
      <c r="A180" s="42"/>
      <c r="B180" s="203"/>
      <c r="C180" s="173"/>
      <c r="D180" s="86" t="s">
        <v>73</v>
      </c>
      <c r="E180" s="86">
        <v>0</v>
      </c>
      <c r="F180" s="144">
        <v>0</v>
      </c>
      <c r="G180" s="150">
        <v>0</v>
      </c>
      <c r="H180" s="42"/>
      <c r="I180" s="203"/>
      <c r="J180" s="173"/>
      <c r="K180" s="86" t="s">
        <v>73</v>
      </c>
      <c r="L180" s="87">
        <v>0</v>
      </c>
      <c r="M180" s="160">
        <v>0</v>
      </c>
      <c r="N180" s="147">
        <v>0</v>
      </c>
      <c r="O180" s="147">
        <v>0</v>
      </c>
      <c r="P180" s="42"/>
      <c r="Q180" s="203"/>
      <c r="R180" s="173"/>
      <c r="S180" s="86" t="s">
        <v>73</v>
      </c>
      <c r="T180" s="124">
        <v>0</v>
      </c>
      <c r="U180" s="42"/>
      <c r="V180" s="203"/>
      <c r="W180" s="173"/>
      <c r="X180" s="86" t="s">
        <v>73</v>
      </c>
      <c r="Y180" s="87"/>
      <c r="Z180" s="86"/>
      <c r="AA180" s="147"/>
      <c r="AC180" s="185"/>
      <c r="AD180" s="173"/>
      <c r="AE180" s="86" t="s">
        <v>73</v>
      </c>
      <c r="AF180" s="87">
        <v>0</v>
      </c>
    </row>
    <row r="181" spans="1:32" s="1" customFormat="1" ht="15.6" x14ac:dyDescent="0.3">
      <c r="A181" s="42"/>
      <c r="B181" s="203"/>
      <c r="C181" s="173"/>
      <c r="D181" s="86">
        <v>20622</v>
      </c>
      <c r="E181" s="86">
        <v>0</v>
      </c>
      <c r="F181" s="144">
        <v>0</v>
      </c>
      <c r="G181" s="150">
        <v>0</v>
      </c>
      <c r="H181" s="42"/>
      <c r="I181" s="203"/>
      <c r="J181" s="173"/>
      <c r="K181" s="86">
        <v>20622</v>
      </c>
      <c r="L181" s="87">
        <v>0</v>
      </c>
      <c r="M181" s="160">
        <v>0</v>
      </c>
      <c r="N181" s="147">
        <v>0</v>
      </c>
      <c r="O181" s="147">
        <v>0</v>
      </c>
      <c r="P181" s="42"/>
      <c r="Q181" s="203"/>
      <c r="R181" s="173"/>
      <c r="S181" s="86">
        <v>20622</v>
      </c>
      <c r="T181" s="124">
        <v>0</v>
      </c>
      <c r="U181" s="42"/>
      <c r="V181" s="203"/>
      <c r="W181" s="173"/>
      <c r="X181" s="86">
        <v>20622</v>
      </c>
      <c r="Y181" s="87"/>
      <c r="Z181" s="86"/>
      <c r="AA181" s="147"/>
      <c r="AC181" s="185"/>
      <c r="AD181" s="173"/>
      <c r="AE181" s="86">
        <v>20622</v>
      </c>
      <c r="AF181" s="87">
        <v>0</v>
      </c>
    </row>
    <row r="182" spans="1:32" s="1" customFormat="1" ht="15.6" x14ac:dyDescent="0.3">
      <c r="A182" s="42"/>
      <c r="B182" s="203"/>
      <c r="C182" s="173"/>
      <c r="D182" s="86" t="s">
        <v>74</v>
      </c>
      <c r="E182" s="86">
        <v>0</v>
      </c>
      <c r="F182" s="144">
        <v>0</v>
      </c>
      <c r="G182" s="150">
        <v>0</v>
      </c>
      <c r="H182" s="42"/>
      <c r="I182" s="203"/>
      <c r="J182" s="173"/>
      <c r="K182" s="86" t="s">
        <v>74</v>
      </c>
      <c r="L182" s="87">
        <v>0</v>
      </c>
      <c r="M182" s="160">
        <v>0</v>
      </c>
      <c r="N182" s="147">
        <v>0</v>
      </c>
      <c r="O182" s="147">
        <v>0</v>
      </c>
      <c r="P182" s="42"/>
      <c r="Q182" s="203"/>
      <c r="R182" s="173"/>
      <c r="S182" s="86" t="s">
        <v>74</v>
      </c>
      <c r="T182" s="124">
        <v>0</v>
      </c>
      <c r="U182" s="42"/>
      <c r="V182" s="203"/>
      <c r="W182" s="173"/>
      <c r="X182" s="86" t="s">
        <v>74</v>
      </c>
      <c r="Y182" s="87"/>
      <c r="Z182" s="86"/>
      <c r="AA182" s="147"/>
      <c r="AC182" s="185"/>
      <c r="AD182" s="173"/>
      <c r="AE182" s="86" t="s">
        <v>74</v>
      </c>
      <c r="AF182" s="87">
        <v>0</v>
      </c>
    </row>
    <row r="183" spans="1:32" s="1" customFormat="1" ht="15.6" x14ac:dyDescent="0.3">
      <c r="A183" s="42"/>
      <c r="B183" s="203"/>
      <c r="C183" s="173"/>
      <c r="D183" s="86" t="s">
        <v>75</v>
      </c>
      <c r="E183" s="86">
        <v>0</v>
      </c>
      <c r="F183" s="144">
        <v>0</v>
      </c>
      <c r="G183" s="150">
        <v>0</v>
      </c>
      <c r="H183" s="42"/>
      <c r="I183" s="203"/>
      <c r="J183" s="173"/>
      <c r="K183" s="86" t="s">
        <v>75</v>
      </c>
      <c r="L183" s="87">
        <v>0</v>
      </c>
      <c r="M183" s="160">
        <v>0</v>
      </c>
      <c r="N183" s="147">
        <v>0</v>
      </c>
      <c r="O183" s="147">
        <v>0</v>
      </c>
      <c r="P183" s="42"/>
      <c r="Q183" s="203"/>
      <c r="R183" s="173"/>
      <c r="S183" s="86" t="s">
        <v>75</v>
      </c>
      <c r="T183" s="124">
        <v>0</v>
      </c>
      <c r="U183" s="42"/>
      <c r="V183" s="203"/>
      <c r="W183" s="173"/>
      <c r="X183" s="86" t="s">
        <v>75</v>
      </c>
      <c r="Y183" s="87"/>
      <c r="Z183" s="86"/>
      <c r="AA183" s="147"/>
      <c r="AC183" s="185"/>
      <c r="AD183" s="173"/>
      <c r="AE183" s="86" t="s">
        <v>75</v>
      </c>
      <c r="AF183" s="87">
        <v>0</v>
      </c>
    </row>
    <row r="184" spans="1:32" s="1" customFormat="1" ht="15.6" x14ac:dyDescent="0.3">
      <c r="A184" s="42"/>
      <c r="B184" s="203"/>
      <c r="C184" s="173"/>
      <c r="D184" s="86" t="s">
        <v>76</v>
      </c>
      <c r="E184" s="86">
        <v>0</v>
      </c>
      <c r="F184" s="144">
        <v>0</v>
      </c>
      <c r="G184" s="150">
        <v>0</v>
      </c>
      <c r="H184" s="42"/>
      <c r="I184" s="203"/>
      <c r="J184" s="173"/>
      <c r="K184" s="86" t="s">
        <v>76</v>
      </c>
      <c r="L184" s="87">
        <v>0</v>
      </c>
      <c r="M184" s="160">
        <v>0</v>
      </c>
      <c r="N184" s="147">
        <v>0</v>
      </c>
      <c r="O184" s="147">
        <v>0</v>
      </c>
      <c r="P184" s="42"/>
      <c r="Q184" s="203"/>
      <c r="R184" s="173"/>
      <c r="S184" s="86" t="s">
        <v>76</v>
      </c>
      <c r="T184" s="124">
        <v>0</v>
      </c>
      <c r="U184" s="42"/>
      <c r="V184" s="203"/>
      <c r="W184" s="173"/>
      <c r="X184" s="86" t="s">
        <v>76</v>
      </c>
      <c r="Y184" s="87"/>
      <c r="Z184" s="86"/>
      <c r="AA184" s="147"/>
      <c r="AC184" s="185"/>
      <c r="AD184" s="173"/>
      <c r="AE184" s="86" t="s">
        <v>76</v>
      </c>
      <c r="AF184" s="87">
        <v>0</v>
      </c>
    </row>
    <row r="185" spans="1:32" s="1" customFormat="1" ht="15.6" x14ac:dyDescent="0.3">
      <c r="A185" s="42"/>
      <c r="B185" s="203"/>
      <c r="C185" s="173"/>
      <c r="D185" s="86" t="s">
        <v>77</v>
      </c>
      <c r="E185" s="86">
        <v>0</v>
      </c>
      <c r="F185" s="144">
        <v>180</v>
      </c>
      <c r="G185" s="150">
        <v>0</v>
      </c>
      <c r="H185" s="42"/>
      <c r="I185" s="203"/>
      <c r="J185" s="173"/>
      <c r="K185" s="86" t="s">
        <v>77</v>
      </c>
      <c r="L185" s="87">
        <v>0</v>
      </c>
      <c r="M185" s="160">
        <v>0</v>
      </c>
      <c r="N185" s="147">
        <v>0</v>
      </c>
      <c r="O185" s="147">
        <v>0</v>
      </c>
      <c r="P185" s="42"/>
      <c r="Q185" s="203"/>
      <c r="R185" s="173"/>
      <c r="S185" s="86" t="s">
        <v>77</v>
      </c>
      <c r="T185" s="124">
        <v>0</v>
      </c>
      <c r="U185" s="42"/>
      <c r="V185" s="203"/>
      <c r="W185" s="173"/>
      <c r="X185" s="86" t="s">
        <v>77</v>
      </c>
      <c r="Y185" s="87"/>
      <c r="Z185" s="86"/>
      <c r="AA185" s="147"/>
      <c r="AC185" s="185"/>
      <c r="AD185" s="173"/>
      <c r="AE185" s="86" t="s">
        <v>77</v>
      </c>
      <c r="AF185" s="87">
        <v>0</v>
      </c>
    </row>
    <row r="186" spans="1:32" s="1" customFormat="1" ht="15.6" x14ac:dyDescent="0.3">
      <c r="A186" s="42"/>
      <c r="B186" s="203"/>
      <c r="C186" s="173"/>
      <c r="D186" s="86" t="s">
        <v>78</v>
      </c>
      <c r="E186" s="86">
        <v>0</v>
      </c>
      <c r="F186" s="144">
        <v>0</v>
      </c>
      <c r="G186" s="150">
        <v>0</v>
      </c>
      <c r="H186" s="42"/>
      <c r="I186" s="203"/>
      <c r="J186" s="173"/>
      <c r="K186" s="86" t="s">
        <v>78</v>
      </c>
      <c r="L186" s="87">
        <v>0</v>
      </c>
      <c r="M186" s="160">
        <v>0</v>
      </c>
      <c r="N186" s="147">
        <v>0</v>
      </c>
      <c r="O186" s="147">
        <v>0</v>
      </c>
      <c r="P186" s="42"/>
      <c r="Q186" s="203"/>
      <c r="R186" s="173"/>
      <c r="S186" s="86" t="s">
        <v>78</v>
      </c>
      <c r="T186" s="124">
        <v>0</v>
      </c>
      <c r="U186" s="42"/>
      <c r="V186" s="203"/>
      <c r="W186" s="173"/>
      <c r="X186" s="86" t="s">
        <v>78</v>
      </c>
      <c r="Y186" s="87"/>
      <c r="Z186" s="86"/>
      <c r="AA186" s="147"/>
      <c r="AC186" s="185"/>
      <c r="AD186" s="173"/>
      <c r="AE186" s="86" t="s">
        <v>78</v>
      </c>
      <c r="AF186" s="87">
        <v>0</v>
      </c>
    </row>
    <row r="187" spans="1:32" s="1" customFormat="1" ht="15.6" x14ac:dyDescent="0.3">
      <c r="A187" s="42"/>
      <c r="B187" s="203"/>
      <c r="C187" s="173"/>
      <c r="D187" s="86" t="s">
        <v>79</v>
      </c>
      <c r="E187" s="86">
        <v>0</v>
      </c>
      <c r="F187" s="144">
        <v>0</v>
      </c>
      <c r="G187" s="150">
        <v>0</v>
      </c>
      <c r="H187" s="42"/>
      <c r="I187" s="203"/>
      <c r="J187" s="173"/>
      <c r="K187" s="86" t="s">
        <v>79</v>
      </c>
      <c r="L187" s="87">
        <v>0</v>
      </c>
      <c r="M187" s="160">
        <v>0</v>
      </c>
      <c r="N187" s="147">
        <v>0</v>
      </c>
      <c r="O187" s="147">
        <v>0</v>
      </c>
      <c r="P187" s="42"/>
      <c r="Q187" s="203"/>
      <c r="R187" s="173"/>
      <c r="S187" s="86" t="s">
        <v>79</v>
      </c>
      <c r="T187" s="124">
        <v>0</v>
      </c>
      <c r="U187" s="42"/>
      <c r="V187" s="203"/>
      <c r="W187" s="173"/>
      <c r="X187" s="86" t="s">
        <v>79</v>
      </c>
      <c r="Y187" s="87"/>
      <c r="Z187" s="86"/>
      <c r="AA187" s="147"/>
      <c r="AC187" s="185"/>
      <c r="AD187" s="173"/>
      <c r="AE187" s="86" t="s">
        <v>79</v>
      </c>
      <c r="AF187" s="87">
        <v>0</v>
      </c>
    </row>
    <row r="188" spans="1:32" s="1" customFormat="1" ht="15.6" x14ac:dyDescent="0.3">
      <c r="A188" s="42"/>
      <c r="B188" s="203"/>
      <c r="C188" s="173"/>
      <c r="D188" s="86" t="s">
        <v>80</v>
      </c>
      <c r="E188" s="86">
        <v>0</v>
      </c>
      <c r="F188" s="144">
        <v>180</v>
      </c>
      <c r="G188" s="150">
        <v>0</v>
      </c>
      <c r="H188" s="42"/>
      <c r="I188" s="203"/>
      <c r="J188" s="173"/>
      <c r="K188" s="86" t="s">
        <v>80</v>
      </c>
      <c r="L188" s="87">
        <v>0</v>
      </c>
      <c r="M188" s="160">
        <v>0</v>
      </c>
      <c r="N188" s="147">
        <v>0</v>
      </c>
      <c r="O188" s="147">
        <v>0</v>
      </c>
      <c r="P188" s="42"/>
      <c r="Q188" s="203"/>
      <c r="R188" s="173"/>
      <c r="S188" s="86" t="s">
        <v>80</v>
      </c>
      <c r="T188" s="124">
        <v>0</v>
      </c>
      <c r="U188" s="42"/>
      <c r="V188" s="203"/>
      <c r="W188" s="173"/>
      <c r="X188" s="86" t="s">
        <v>80</v>
      </c>
      <c r="Y188" s="87"/>
      <c r="Z188" s="86"/>
      <c r="AA188" s="147"/>
      <c r="AC188" s="185"/>
      <c r="AD188" s="173"/>
      <c r="AE188" s="86" t="s">
        <v>80</v>
      </c>
      <c r="AF188" s="87">
        <v>0</v>
      </c>
    </row>
    <row r="189" spans="1:32" s="1" customFormat="1" ht="15.6" x14ac:dyDescent="0.3">
      <c r="A189" s="42"/>
      <c r="B189" s="203"/>
      <c r="C189" s="173"/>
      <c r="D189" s="86" t="s">
        <v>81</v>
      </c>
      <c r="E189" s="86">
        <v>0</v>
      </c>
      <c r="F189" s="144">
        <v>0</v>
      </c>
      <c r="G189" s="150">
        <v>0</v>
      </c>
      <c r="H189" s="42"/>
      <c r="I189" s="203"/>
      <c r="J189" s="173"/>
      <c r="K189" s="86" t="s">
        <v>81</v>
      </c>
      <c r="L189" s="87">
        <v>0</v>
      </c>
      <c r="M189" s="160">
        <v>0</v>
      </c>
      <c r="N189" s="147">
        <v>0</v>
      </c>
      <c r="O189" s="147">
        <v>0</v>
      </c>
      <c r="P189" s="42"/>
      <c r="Q189" s="203"/>
      <c r="R189" s="173"/>
      <c r="S189" s="86" t="s">
        <v>81</v>
      </c>
      <c r="T189" s="124">
        <v>0</v>
      </c>
      <c r="U189" s="42"/>
      <c r="V189" s="203"/>
      <c r="W189" s="173"/>
      <c r="X189" s="86" t="s">
        <v>81</v>
      </c>
      <c r="Y189" s="87"/>
      <c r="Z189" s="86"/>
      <c r="AA189" s="147"/>
      <c r="AC189" s="185"/>
      <c r="AD189" s="173"/>
      <c r="AE189" s="86" t="s">
        <v>81</v>
      </c>
      <c r="AF189" s="87">
        <v>0</v>
      </c>
    </row>
    <row r="190" spans="1:32" s="1" customFormat="1" ht="15.6" x14ac:dyDescent="0.3">
      <c r="A190" s="42"/>
      <c r="B190" s="203"/>
      <c r="C190" s="173"/>
      <c r="D190" s="86" t="s">
        <v>82</v>
      </c>
      <c r="E190" s="86">
        <v>0</v>
      </c>
      <c r="F190" s="144">
        <v>0</v>
      </c>
      <c r="G190" s="150">
        <v>0</v>
      </c>
      <c r="H190" s="42"/>
      <c r="I190" s="203"/>
      <c r="J190" s="173"/>
      <c r="K190" s="86" t="s">
        <v>82</v>
      </c>
      <c r="L190" s="87">
        <v>0</v>
      </c>
      <c r="M190" s="160">
        <v>0</v>
      </c>
      <c r="N190" s="147">
        <v>0</v>
      </c>
      <c r="O190" s="147">
        <v>0</v>
      </c>
      <c r="P190" s="42"/>
      <c r="Q190" s="203"/>
      <c r="R190" s="173"/>
      <c r="S190" s="86" t="s">
        <v>82</v>
      </c>
      <c r="T190" s="124">
        <v>0</v>
      </c>
      <c r="U190" s="42"/>
      <c r="V190" s="203"/>
      <c r="W190" s="173"/>
      <c r="X190" s="86" t="s">
        <v>82</v>
      </c>
      <c r="Y190" s="87"/>
      <c r="Z190" s="86"/>
      <c r="AA190" s="147"/>
      <c r="AC190" s="185"/>
      <c r="AD190" s="173"/>
      <c r="AE190" s="86" t="s">
        <v>82</v>
      </c>
      <c r="AF190" s="87">
        <v>0</v>
      </c>
    </row>
    <row r="191" spans="1:32" s="1" customFormat="1" ht="15.6" x14ac:dyDescent="0.3">
      <c r="A191" s="42"/>
      <c r="B191" s="203"/>
      <c r="C191" s="173"/>
      <c r="D191" s="86" t="s">
        <v>83</v>
      </c>
      <c r="E191" s="86">
        <v>0</v>
      </c>
      <c r="F191" s="144">
        <v>0</v>
      </c>
      <c r="G191" s="150">
        <v>0</v>
      </c>
      <c r="H191" s="42"/>
      <c r="I191" s="203"/>
      <c r="J191" s="173"/>
      <c r="K191" s="86" t="s">
        <v>83</v>
      </c>
      <c r="L191" s="87">
        <v>0</v>
      </c>
      <c r="M191" s="160">
        <v>0</v>
      </c>
      <c r="N191" s="147">
        <v>0</v>
      </c>
      <c r="O191" s="147">
        <v>0</v>
      </c>
      <c r="P191" s="42"/>
      <c r="Q191" s="203"/>
      <c r="R191" s="173"/>
      <c r="S191" s="86" t="s">
        <v>83</v>
      </c>
      <c r="T191" s="124">
        <v>0</v>
      </c>
      <c r="U191" s="42"/>
      <c r="V191" s="203"/>
      <c r="W191" s="173"/>
      <c r="X191" s="86" t="s">
        <v>83</v>
      </c>
      <c r="Y191" s="87"/>
      <c r="Z191" s="86"/>
      <c r="AA191" s="147"/>
      <c r="AC191" s="185"/>
      <c r="AD191" s="173"/>
      <c r="AE191" s="86" t="s">
        <v>83</v>
      </c>
      <c r="AF191" s="87">
        <v>0</v>
      </c>
    </row>
    <row r="192" spans="1:32" s="1" customFormat="1" ht="15.6" x14ac:dyDescent="0.3">
      <c r="A192" s="42"/>
      <c r="B192" s="203"/>
      <c r="C192" s="173"/>
      <c r="D192" s="86" t="s">
        <v>84</v>
      </c>
      <c r="E192" s="86">
        <v>0</v>
      </c>
      <c r="F192" s="144">
        <v>0</v>
      </c>
      <c r="G192" s="150">
        <v>0</v>
      </c>
      <c r="H192" s="42"/>
      <c r="I192" s="203"/>
      <c r="J192" s="173"/>
      <c r="K192" s="86" t="s">
        <v>84</v>
      </c>
      <c r="L192" s="87">
        <v>0</v>
      </c>
      <c r="M192" s="160">
        <v>0</v>
      </c>
      <c r="N192" s="147">
        <v>0</v>
      </c>
      <c r="O192" s="147">
        <v>0</v>
      </c>
      <c r="P192" s="42"/>
      <c r="Q192" s="203"/>
      <c r="R192" s="173"/>
      <c r="S192" s="86" t="s">
        <v>84</v>
      </c>
      <c r="T192" s="124">
        <v>0</v>
      </c>
      <c r="U192" s="42"/>
      <c r="V192" s="203"/>
      <c r="W192" s="173"/>
      <c r="X192" s="86" t="s">
        <v>84</v>
      </c>
      <c r="Y192" s="87"/>
      <c r="Z192" s="86"/>
      <c r="AA192" s="147"/>
      <c r="AC192" s="185"/>
      <c r="AD192" s="173"/>
      <c r="AE192" s="86" t="s">
        <v>84</v>
      </c>
      <c r="AF192" s="87">
        <v>0</v>
      </c>
    </row>
    <row r="193" spans="1:32" s="1" customFormat="1" ht="15.6" x14ac:dyDescent="0.3">
      <c r="A193" s="42"/>
      <c r="B193" s="203"/>
      <c r="C193" s="173"/>
      <c r="D193" s="86" t="s">
        <v>85</v>
      </c>
      <c r="E193" s="86">
        <v>0</v>
      </c>
      <c r="F193" s="144">
        <v>120</v>
      </c>
      <c r="G193" s="150">
        <v>0</v>
      </c>
      <c r="H193" s="42"/>
      <c r="I193" s="203"/>
      <c r="J193" s="173"/>
      <c r="K193" s="86" t="s">
        <v>85</v>
      </c>
      <c r="L193" s="87">
        <v>1</v>
      </c>
      <c r="M193" s="160">
        <v>120</v>
      </c>
      <c r="N193" s="147">
        <v>320</v>
      </c>
      <c r="O193" s="147">
        <v>276</v>
      </c>
      <c r="P193" s="42"/>
      <c r="Q193" s="203"/>
      <c r="R193" s="173"/>
      <c r="S193" s="86" t="s">
        <v>85</v>
      </c>
      <c r="T193" s="124">
        <v>0</v>
      </c>
      <c r="U193" s="42"/>
      <c r="V193" s="203"/>
      <c r="W193" s="173"/>
      <c r="X193" s="86" t="s">
        <v>85</v>
      </c>
      <c r="Y193" s="87"/>
      <c r="Z193" s="86"/>
      <c r="AA193" s="147"/>
      <c r="AC193" s="185"/>
      <c r="AD193" s="173"/>
      <c r="AE193" s="86" t="s">
        <v>85</v>
      </c>
      <c r="AF193" s="87">
        <v>1</v>
      </c>
    </row>
    <row r="194" spans="1:32" s="1" customFormat="1" ht="15.6" x14ac:dyDescent="0.3">
      <c r="A194" s="42"/>
      <c r="B194" s="203"/>
      <c r="C194" s="173"/>
      <c r="D194" s="86" t="s">
        <v>86</v>
      </c>
      <c r="E194" s="86">
        <v>0</v>
      </c>
      <c r="F194" s="144">
        <v>0</v>
      </c>
      <c r="G194" s="150">
        <v>0</v>
      </c>
      <c r="H194" s="42"/>
      <c r="I194" s="203"/>
      <c r="J194" s="173"/>
      <c r="K194" s="86" t="s">
        <v>86</v>
      </c>
      <c r="L194" s="87">
        <v>0</v>
      </c>
      <c r="M194" s="160">
        <v>0</v>
      </c>
      <c r="N194" s="147">
        <v>0</v>
      </c>
      <c r="O194" s="147">
        <v>0</v>
      </c>
      <c r="P194" s="42"/>
      <c r="Q194" s="203"/>
      <c r="R194" s="173"/>
      <c r="S194" s="86" t="s">
        <v>86</v>
      </c>
      <c r="T194" s="124">
        <v>0</v>
      </c>
      <c r="U194" s="42"/>
      <c r="V194" s="203"/>
      <c r="W194" s="173"/>
      <c r="X194" s="86" t="s">
        <v>86</v>
      </c>
      <c r="Y194" s="87"/>
      <c r="Z194" s="86"/>
      <c r="AA194" s="147"/>
      <c r="AC194" s="185"/>
      <c r="AD194" s="173"/>
      <c r="AE194" s="86" t="s">
        <v>86</v>
      </c>
      <c r="AF194" s="87">
        <v>0</v>
      </c>
    </row>
    <row r="195" spans="1:32" s="1" customFormat="1" ht="15.6" x14ac:dyDescent="0.3">
      <c r="A195" s="42"/>
      <c r="B195" s="203"/>
      <c r="C195" s="173"/>
      <c r="D195" s="86" t="s">
        <v>87</v>
      </c>
      <c r="E195" s="86">
        <v>0</v>
      </c>
      <c r="F195" s="144">
        <v>0</v>
      </c>
      <c r="G195" s="150">
        <v>0</v>
      </c>
      <c r="H195" s="42"/>
      <c r="I195" s="203"/>
      <c r="J195" s="173"/>
      <c r="K195" s="86" t="s">
        <v>87</v>
      </c>
      <c r="L195" s="87">
        <v>0</v>
      </c>
      <c r="M195" s="160">
        <v>0</v>
      </c>
      <c r="N195" s="147">
        <v>0</v>
      </c>
      <c r="O195" s="147">
        <v>0</v>
      </c>
      <c r="P195" s="42"/>
      <c r="Q195" s="203"/>
      <c r="R195" s="173"/>
      <c r="S195" s="86" t="s">
        <v>87</v>
      </c>
      <c r="T195" s="124">
        <v>0</v>
      </c>
      <c r="U195" s="42"/>
      <c r="V195" s="203"/>
      <c r="W195" s="173"/>
      <c r="X195" s="86" t="s">
        <v>87</v>
      </c>
      <c r="Y195" s="87"/>
      <c r="Z195" s="86"/>
      <c r="AA195" s="147"/>
      <c r="AC195" s="185"/>
      <c r="AD195" s="173"/>
      <c r="AE195" s="86" t="s">
        <v>87</v>
      </c>
      <c r="AF195" s="87">
        <v>0</v>
      </c>
    </row>
    <row r="196" spans="1:32" s="1" customFormat="1" ht="15.6" x14ac:dyDescent="0.3">
      <c r="A196" s="42"/>
      <c r="B196" s="203"/>
      <c r="C196" s="173"/>
      <c r="D196" s="86" t="s">
        <v>88</v>
      </c>
      <c r="E196" s="86">
        <v>0</v>
      </c>
      <c r="F196" s="144">
        <v>0</v>
      </c>
      <c r="G196" s="150">
        <v>0</v>
      </c>
      <c r="H196" s="42"/>
      <c r="I196" s="203"/>
      <c r="J196" s="173"/>
      <c r="K196" s="86" t="s">
        <v>88</v>
      </c>
      <c r="L196" s="87">
        <v>0</v>
      </c>
      <c r="M196" s="160">
        <v>0</v>
      </c>
      <c r="N196" s="147">
        <v>0</v>
      </c>
      <c r="O196" s="147">
        <v>0</v>
      </c>
      <c r="P196" s="42"/>
      <c r="Q196" s="203"/>
      <c r="R196" s="173"/>
      <c r="S196" s="86" t="s">
        <v>88</v>
      </c>
      <c r="T196" s="124">
        <v>0</v>
      </c>
      <c r="U196" s="42"/>
      <c r="V196" s="203"/>
      <c r="W196" s="173"/>
      <c r="X196" s="86" t="s">
        <v>88</v>
      </c>
      <c r="Y196" s="87"/>
      <c r="Z196" s="86"/>
      <c r="AA196" s="147"/>
      <c r="AC196" s="185"/>
      <c r="AD196" s="173"/>
      <c r="AE196" s="86" t="s">
        <v>88</v>
      </c>
      <c r="AF196" s="87">
        <v>0</v>
      </c>
    </row>
    <row r="197" spans="1:32" s="1" customFormat="1" ht="15.6" x14ac:dyDescent="0.3">
      <c r="A197" s="42"/>
      <c r="B197" s="203"/>
      <c r="C197" s="173"/>
      <c r="D197" s="86" t="s">
        <v>89</v>
      </c>
      <c r="E197" s="86">
        <v>2</v>
      </c>
      <c r="F197" s="144">
        <v>120</v>
      </c>
      <c r="G197" s="150">
        <v>503</v>
      </c>
      <c r="H197" s="42"/>
      <c r="I197" s="203"/>
      <c r="J197" s="173"/>
      <c r="K197" s="86" t="s">
        <v>89</v>
      </c>
      <c r="L197" s="87">
        <v>1</v>
      </c>
      <c r="M197" s="160">
        <v>60</v>
      </c>
      <c r="N197" s="147">
        <v>0</v>
      </c>
      <c r="O197" s="147">
        <v>326</v>
      </c>
      <c r="P197" s="42"/>
      <c r="Q197" s="203"/>
      <c r="R197" s="173"/>
      <c r="S197" s="86" t="s">
        <v>89</v>
      </c>
      <c r="T197" s="124">
        <v>0</v>
      </c>
      <c r="U197" s="42"/>
      <c r="V197" s="203"/>
      <c r="W197" s="173"/>
      <c r="X197" s="86" t="s">
        <v>89</v>
      </c>
      <c r="Y197" s="87"/>
      <c r="Z197" s="86"/>
      <c r="AA197" s="147"/>
      <c r="AC197" s="185"/>
      <c r="AD197" s="173"/>
      <c r="AE197" s="86" t="s">
        <v>89</v>
      </c>
      <c r="AF197" s="87">
        <v>1</v>
      </c>
    </row>
    <row r="198" spans="1:32" s="1" customFormat="1" ht="15" customHeight="1" x14ac:dyDescent="0.3">
      <c r="A198" s="42"/>
      <c r="B198" s="203"/>
      <c r="C198" s="174" t="s">
        <v>90</v>
      </c>
      <c r="D198" s="86">
        <v>20601</v>
      </c>
      <c r="E198" s="86">
        <v>0</v>
      </c>
      <c r="F198" s="144">
        <v>0</v>
      </c>
      <c r="G198" s="150">
        <v>0</v>
      </c>
      <c r="H198" s="42"/>
      <c r="I198" s="203"/>
      <c r="J198" s="174" t="s">
        <v>90</v>
      </c>
      <c r="K198" s="86">
        <v>20601</v>
      </c>
      <c r="L198" s="87">
        <v>0</v>
      </c>
      <c r="M198" s="160">
        <v>0</v>
      </c>
      <c r="N198" s="147">
        <v>0</v>
      </c>
      <c r="O198" s="147">
        <v>0</v>
      </c>
      <c r="P198" s="42"/>
      <c r="Q198" s="203"/>
      <c r="R198" s="174" t="s">
        <v>90</v>
      </c>
      <c r="S198" s="86">
        <v>20601</v>
      </c>
      <c r="T198" s="124">
        <v>0</v>
      </c>
      <c r="U198" s="42"/>
      <c r="V198" s="203"/>
      <c r="W198" s="174" t="s">
        <v>90</v>
      </c>
      <c r="X198" s="86">
        <v>20601</v>
      </c>
      <c r="Y198" s="87"/>
      <c r="Z198" s="86"/>
      <c r="AA198" s="147"/>
      <c r="AC198" s="185"/>
      <c r="AD198" s="174" t="s">
        <v>90</v>
      </c>
      <c r="AE198" s="86">
        <v>20601</v>
      </c>
      <c r="AF198" s="87">
        <v>0</v>
      </c>
    </row>
    <row r="199" spans="1:32" s="1" customFormat="1" ht="15" customHeight="1" x14ac:dyDescent="0.3">
      <c r="A199" s="42"/>
      <c r="B199" s="203"/>
      <c r="C199" s="175"/>
      <c r="D199" s="86">
        <v>20607</v>
      </c>
      <c r="E199" s="86">
        <v>1</v>
      </c>
      <c r="F199" s="144">
        <v>180</v>
      </c>
      <c r="G199" s="150">
        <v>400</v>
      </c>
      <c r="H199" s="42"/>
      <c r="I199" s="203"/>
      <c r="J199" s="175"/>
      <c r="K199" s="86">
        <v>20607</v>
      </c>
      <c r="L199" s="87">
        <v>0</v>
      </c>
      <c r="M199" s="160">
        <v>0</v>
      </c>
      <c r="N199" s="147">
        <v>0</v>
      </c>
      <c r="O199" s="147">
        <v>0</v>
      </c>
      <c r="P199" s="42"/>
      <c r="Q199" s="203"/>
      <c r="R199" s="175"/>
      <c r="S199" s="86">
        <v>20607</v>
      </c>
      <c r="T199" s="124">
        <v>0</v>
      </c>
      <c r="U199" s="42"/>
      <c r="V199" s="203"/>
      <c r="W199" s="175"/>
      <c r="X199" s="86">
        <v>20607</v>
      </c>
      <c r="Y199" s="87"/>
      <c r="Z199" s="86"/>
      <c r="AA199" s="147"/>
      <c r="AC199" s="185"/>
      <c r="AD199" s="175"/>
      <c r="AE199" s="86">
        <v>20607</v>
      </c>
      <c r="AF199" s="87">
        <v>0</v>
      </c>
    </row>
    <row r="200" spans="1:32" s="1" customFormat="1" ht="15" customHeight="1" x14ac:dyDescent="0.3">
      <c r="A200" s="42"/>
      <c r="B200" s="203"/>
      <c r="C200" s="175"/>
      <c r="D200" s="86" t="s">
        <v>91</v>
      </c>
      <c r="E200" s="86">
        <v>0</v>
      </c>
      <c r="F200" s="144">
        <v>0</v>
      </c>
      <c r="G200" s="150">
        <v>0</v>
      </c>
      <c r="H200" s="42"/>
      <c r="I200" s="203"/>
      <c r="J200" s="175"/>
      <c r="K200" s="86" t="s">
        <v>91</v>
      </c>
      <c r="L200" s="87">
        <v>0</v>
      </c>
      <c r="M200" s="160">
        <v>0</v>
      </c>
      <c r="N200" s="147">
        <v>0</v>
      </c>
      <c r="O200" s="147">
        <v>0</v>
      </c>
      <c r="P200" s="42"/>
      <c r="Q200" s="203"/>
      <c r="R200" s="175"/>
      <c r="S200" s="86" t="s">
        <v>91</v>
      </c>
      <c r="T200" s="124">
        <v>0</v>
      </c>
      <c r="U200" s="42"/>
      <c r="V200" s="203"/>
      <c r="W200" s="175"/>
      <c r="X200" s="86" t="s">
        <v>91</v>
      </c>
      <c r="Y200" s="87"/>
      <c r="Z200" s="86"/>
      <c r="AA200" s="147"/>
      <c r="AC200" s="185"/>
      <c r="AD200" s="175"/>
      <c r="AE200" s="86" t="s">
        <v>91</v>
      </c>
      <c r="AF200" s="87">
        <v>0</v>
      </c>
    </row>
    <row r="201" spans="1:32" s="1" customFormat="1" ht="15.6" x14ac:dyDescent="0.3">
      <c r="A201" s="42"/>
      <c r="B201" s="203"/>
      <c r="C201" s="175"/>
      <c r="D201" s="86">
        <v>20613</v>
      </c>
      <c r="E201" s="86">
        <v>1</v>
      </c>
      <c r="F201" s="144">
        <v>240</v>
      </c>
      <c r="G201" s="150">
        <v>250</v>
      </c>
      <c r="H201" s="42"/>
      <c r="I201" s="203"/>
      <c r="J201" s="175"/>
      <c r="K201" s="86">
        <v>20613</v>
      </c>
      <c r="L201" s="87">
        <v>1</v>
      </c>
      <c r="M201" s="160">
        <v>240</v>
      </c>
      <c r="N201" s="147">
        <v>250</v>
      </c>
      <c r="O201" s="147">
        <v>1694</v>
      </c>
      <c r="P201" s="42"/>
      <c r="Q201" s="203"/>
      <c r="R201" s="175"/>
      <c r="S201" s="86">
        <v>20613</v>
      </c>
      <c r="T201" s="124">
        <v>0</v>
      </c>
      <c r="U201" s="42"/>
      <c r="V201" s="203"/>
      <c r="W201" s="175"/>
      <c r="X201" s="86">
        <v>20613</v>
      </c>
      <c r="Y201" s="87"/>
      <c r="Z201" s="86"/>
      <c r="AA201" s="147"/>
      <c r="AC201" s="185"/>
      <c r="AD201" s="175"/>
      <c r="AE201" s="86">
        <v>20613</v>
      </c>
      <c r="AF201" s="87">
        <v>0</v>
      </c>
    </row>
    <row r="202" spans="1:32" s="1" customFormat="1" ht="15.6" x14ac:dyDescent="0.3">
      <c r="A202" s="42"/>
      <c r="B202" s="203"/>
      <c r="C202" s="175"/>
      <c r="D202" s="86" t="s">
        <v>92</v>
      </c>
      <c r="E202" s="86">
        <v>0</v>
      </c>
      <c r="F202" s="144">
        <v>0</v>
      </c>
      <c r="G202" s="150">
        <v>0</v>
      </c>
      <c r="H202" s="42"/>
      <c r="I202" s="203"/>
      <c r="J202" s="175"/>
      <c r="K202" s="86" t="s">
        <v>92</v>
      </c>
      <c r="L202" s="87">
        <v>0</v>
      </c>
      <c r="M202" s="160">
        <v>0</v>
      </c>
      <c r="N202" s="147">
        <v>0</v>
      </c>
      <c r="O202" s="147">
        <v>0</v>
      </c>
      <c r="P202" s="42"/>
      <c r="Q202" s="203"/>
      <c r="R202" s="175"/>
      <c r="S202" s="86" t="s">
        <v>92</v>
      </c>
      <c r="T202" s="124">
        <v>0</v>
      </c>
      <c r="U202" s="42"/>
      <c r="V202" s="203"/>
      <c r="W202" s="175"/>
      <c r="X202" s="86" t="s">
        <v>92</v>
      </c>
      <c r="Y202" s="87"/>
      <c r="Z202" s="86"/>
      <c r="AA202" s="147"/>
      <c r="AC202" s="185"/>
      <c r="AD202" s="175"/>
      <c r="AE202" s="86" t="s">
        <v>92</v>
      </c>
      <c r="AF202" s="87">
        <v>0</v>
      </c>
    </row>
    <row r="203" spans="1:32" s="1" customFormat="1" ht="15.6" x14ac:dyDescent="0.3">
      <c r="A203" s="42"/>
      <c r="B203" s="203"/>
      <c r="C203" s="175"/>
      <c r="D203" s="86">
        <v>20744</v>
      </c>
      <c r="E203" s="86">
        <v>0</v>
      </c>
      <c r="F203" s="144">
        <v>0</v>
      </c>
      <c r="G203" s="150">
        <v>0</v>
      </c>
      <c r="H203" s="42"/>
      <c r="I203" s="203"/>
      <c r="J203" s="175"/>
      <c r="K203" s="86">
        <v>20744</v>
      </c>
      <c r="L203" s="87">
        <v>0</v>
      </c>
      <c r="M203" s="160">
        <v>0</v>
      </c>
      <c r="N203" s="147">
        <v>0</v>
      </c>
      <c r="O203" s="147">
        <v>0</v>
      </c>
      <c r="P203" s="42"/>
      <c r="Q203" s="203"/>
      <c r="R203" s="175"/>
      <c r="S203" s="86">
        <v>20744</v>
      </c>
      <c r="T203" s="124">
        <v>0</v>
      </c>
      <c r="U203" s="42"/>
      <c r="V203" s="203"/>
      <c r="W203" s="175"/>
      <c r="X203" s="86">
        <v>20744</v>
      </c>
      <c r="Y203" s="87"/>
      <c r="Z203" s="86"/>
      <c r="AA203" s="147"/>
      <c r="AC203" s="185"/>
      <c r="AD203" s="175"/>
      <c r="AE203" s="86">
        <v>20744</v>
      </c>
      <c r="AF203" s="87">
        <v>0</v>
      </c>
    </row>
    <row r="204" spans="1:32" s="1" customFormat="1" ht="15.6" x14ac:dyDescent="0.3">
      <c r="A204" s="42"/>
      <c r="B204" s="203"/>
      <c r="C204" s="175"/>
      <c r="D204" s="86" t="s">
        <v>95</v>
      </c>
      <c r="E204" s="86">
        <v>0</v>
      </c>
      <c r="F204" s="144">
        <v>0</v>
      </c>
      <c r="G204" s="150">
        <v>0</v>
      </c>
      <c r="H204" s="42"/>
      <c r="I204" s="203"/>
      <c r="J204" s="175"/>
      <c r="K204" s="86" t="s">
        <v>95</v>
      </c>
      <c r="L204" s="87">
        <v>0</v>
      </c>
      <c r="M204" s="160">
        <v>0</v>
      </c>
      <c r="N204" s="147">
        <v>0</v>
      </c>
      <c r="O204" s="147">
        <v>0</v>
      </c>
      <c r="P204" s="42"/>
      <c r="Q204" s="203"/>
      <c r="R204" s="175"/>
      <c r="S204" s="86" t="s">
        <v>95</v>
      </c>
      <c r="T204" s="124">
        <v>0</v>
      </c>
      <c r="U204" s="42"/>
      <c r="V204" s="203"/>
      <c r="W204" s="175"/>
      <c r="X204" s="86" t="s">
        <v>95</v>
      </c>
      <c r="Y204" s="87"/>
      <c r="Z204" s="86"/>
      <c r="AA204" s="147"/>
      <c r="AC204" s="185"/>
      <c r="AD204" s="175"/>
      <c r="AE204" s="86" t="s">
        <v>95</v>
      </c>
      <c r="AF204" s="87">
        <v>0</v>
      </c>
    </row>
    <row r="205" spans="1:32" s="1" customFormat="1" ht="15.6" x14ac:dyDescent="0.3">
      <c r="A205" s="42"/>
      <c r="B205" s="203"/>
      <c r="C205" s="174" t="s">
        <v>96</v>
      </c>
      <c r="D205" s="86" t="s">
        <v>97</v>
      </c>
      <c r="E205" s="86">
        <v>0</v>
      </c>
      <c r="F205" s="144">
        <v>0</v>
      </c>
      <c r="G205" s="150">
        <v>0</v>
      </c>
      <c r="H205" s="168"/>
      <c r="I205" s="203"/>
      <c r="J205" s="174" t="s">
        <v>96</v>
      </c>
      <c r="K205" s="86" t="s">
        <v>97</v>
      </c>
      <c r="L205" s="87">
        <v>0</v>
      </c>
      <c r="M205" s="160">
        <v>0</v>
      </c>
      <c r="N205" s="147">
        <v>0</v>
      </c>
      <c r="O205" s="147">
        <v>0</v>
      </c>
      <c r="P205" s="42"/>
      <c r="Q205" s="203"/>
      <c r="R205" s="174" t="s">
        <v>96</v>
      </c>
      <c r="S205" s="86" t="s">
        <v>97</v>
      </c>
      <c r="T205" s="124">
        <v>0</v>
      </c>
      <c r="U205" s="42"/>
      <c r="V205" s="203"/>
      <c r="W205" s="174" t="s">
        <v>96</v>
      </c>
      <c r="X205" s="86" t="s">
        <v>97</v>
      </c>
      <c r="Y205" s="87"/>
      <c r="Z205" s="86"/>
      <c r="AA205" s="147"/>
      <c r="AC205" s="185"/>
      <c r="AD205" s="174" t="s">
        <v>96</v>
      </c>
      <c r="AE205" s="86" t="s">
        <v>97</v>
      </c>
      <c r="AF205" s="87">
        <v>0</v>
      </c>
    </row>
    <row r="206" spans="1:32" s="1" customFormat="1" ht="15.6" x14ac:dyDescent="0.3">
      <c r="A206" s="42"/>
      <c r="B206" s="203"/>
      <c r="C206" s="175"/>
      <c r="D206" s="86" t="s">
        <v>98</v>
      </c>
      <c r="E206" s="86">
        <v>0</v>
      </c>
      <c r="F206" s="144">
        <v>0</v>
      </c>
      <c r="G206" s="150">
        <v>0</v>
      </c>
      <c r="H206" s="168"/>
      <c r="I206" s="203"/>
      <c r="J206" s="175"/>
      <c r="K206" s="86" t="s">
        <v>98</v>
      </c>
      <c r="L206" s="87">
        <v>0</v>
      </c>
      <c r="M206" s="160">
        <v>0</v>
      </c>
      <c r="N206" s="147">
        <v>0</v>
      </c>
      <c r="O206" s="147">
        <v>0</v>
      </c>
      <c r="P206" s="42"/>
      <c r="Q206" s="203"/>
      <c r="R206" s="175"/>
      <c r="S206" s="86" t="s">
        <v>98</v>
      </c>
      <c r="T206" s="124">
        <v>0</v>
      </c>
      <c r="U206" s="42"/>
      <c r="V206" s="203"/>
      <c r="W206" s="175"/>
      <c r="X206" s="86" t="s">
        <v>98</v>
      </c>
      <c r="Y206" s="87"/>
      <c r="Z206" s="86"/>
      <c r="AA206" s="147"/>
      <c r="AC206" s="185"/>
      <c r="AD206" s="175"/>
      <c r="AE206" s="86" t="s">
        <v>98</v>
      </c>
      <c r="AF206" s="87">
        <v>0</v>
      </c>
    </row>
    <row r="207" spans="1:32" s="1" customFormat="1" ht="15.6" x14ac:dyDescent="0.3">
      <c r="A207" s="42"/>
      <c r="B207" s="203"/>
      <c r="C207" s="175"/>
      <c r="D207" s="86" t="s">
        <v>99</v>
      </c>
      <c r="E207" s="86">
        <v>0</v>
      </c>
      <c r="F207" s="144">
        <v>0</v>
      </c>
      <c r="G207" s="150">
        <v>0</v>
      </c>
      <c r="H207" s="168"/>
      <c r="I207" s="203"/>
      <c r="J207" s="175"/>
      <c r="K207" s="86" t="s">
        <v>99</v>
      </c>
      <c r="L207" s="87">
        <v>0</v>
      </c>
      <c r="M207" s="160">
        <v>0</v>
      </c>
      <c r="N207" s="147">
        <v>0</v>
      </c>
      <c r="O207" s="147">
        <v>0</v>
      </c>
      <c r="P207" s="42"/>
      <c r="Q207" s="203"/>
      <c r="R207" s="175"/>
      <c r="S207" s="86" t="s">
        <v>99</v>
      </c>
      <c r="T207" s="124">
        <v>0</v>
      </c>
      <c r="U207" s="42"/>
      <c r="V207" s="203"/>
      <c r="W207" s="175"/>
      <c r="X207" s="86" t="s">
        <v>99</v>
      </c>
      <c r="Y207" s="87"/>
      <c r="Z207" s="86"/>
      <c r="AA207" s="147"/>
      <c r="AC207" s="185"/>
      <c r="AD207" s="175"/>
      <c r="AE207" s="86" t="s">
        <v>99</v>
      </c>
      <c r="AF207" s="87">
        <v>0</v>
      </c>
    </row>
    <row r="208" spans="1:32" s="1" customFormat="1" ht="15.6" x14ac:dyDescent="0.3">
      <c r="A208" s="42"/>
      <c r="B208" s="203"/>
      <c r="C208" s="175"/>
      <c r="D208" s="86" t="s">
        <v>100</v>
      </c>
      <c r="E208" s="86">
        <v>0</v>
      </c>
      <c r="F208" s="144">
        <v>0</v>
      </c>
      <c r="G208" s="150">
        <v>0</v>
      </c>
      <c r="H208" s="168"/>
      <c r="I208" s="203"/>
      <c r="J208" s="175"/>
      <c r="K208" s="86" t="s">
        <v>100</v>
      </c>
      <c r="L208" s="87">
        <v>0</v>
      </c>
      <c r="M208" s="160">
        <v>0</v>
      </c>
      <c r="N208" s="147">
        <v>0</v>
      </c>
      <c r="O208" s="147">
        <v>0</v>
      </c>
      <c r="P208" s="42"/>
      <c r="Q208" s="203"/>
      <c r="R208" s="175"/>
      <c r="S208" s="86" t="s">
        <v>100</v>
      </c>
      <c r="T208" s="124">
        <v>0</v>
      </c>
      <c r="U208" s="42"/>
      <c r="V208" s="203"/>
      <c r="W208" s="175"/>
      <c r="X208" s="86" t="s">
        <v>100</v>
      </c>
      <c r="Y208" s="87"/>
      <c r="Z208" s="86"/>
      <c r="AA208" s="147"/>
      <c r="AC208" s="185"/>
      <c r="AD208" s="175"/>
      <c r="AE208" s="86" t="s">
        <v>100</v>
      </c>
      <c r="AF208" s="87">
        <v>0</v>
      </c>
    </row>
    <row r="209" spans="1:32" s="1" customFormat="1" ht="15.6" x14ac:dyDescent="0.3">
      <c r="A209" s="42"/>
      <c r="B209" s="203"/>
      <c r="C209" s="175"/>
      <c r="D209" s="86" t="s">
        <v>101</v>
      </c>
      <c r="E209" s="86">
        <v>1</v>
      </c>
      <c r="F209" s="144">
        <v>180</v>
      </c>
      <c r="G209" s="150">
        <v>446</v>
      </c>
      <c r="H209" s="168"/>
      <c r="I209" s="203"/>
      <c r="J209" s="175"/>
      <c r="K209" s="86" t="s">
        <v>101</v>
      </c>
      <c r="L209" s="87">
        <v>0</v>
      </c>
      <c r="M209" s="160">
        <v>0</v>
      </c>
      <c r="N209" s="147">
        <v>0</v>
      </c>
      <c r="O209" s="147">
        <v>0</v>
      </c>
      <c r="P209" s="42"/>
      <c r="Q209" s="203"/>
      <c r="R209" s="175"/>
      <c r="S209" s="86" t="s">
        <v>101</v>
      </c>
      <c r="T209" s="124">
        <v>0</v>
      </c>
      <c r="U209" s="42"/>
      <c r="V209" s="203"/>
      <c r="W209" s="175"/>
      <c r="X209" s="86" t="s">
        <v>101</v>
      </c>
      <c r="Y209" s="87"/>
      <c r="Z209" s="86"/>
      <c r="AA209" s="147"/>
      <c r="AC209" s="185"/>
      <c r="AD209" s="175"/>
      <c r="AE209" s="86" t="s">
        <v>101</v>
      </c>
      <c r="AF209" s="87">
        <v>0</v>
      </c>
    </row>
    <row r="210" spans="1:32" s="1" customFormat="1" ht="15.6" x14ac:dyDescent="0.3">
      <c r="A210" s="42"/>
      <c r="B210" s="203"/>
      <c r="C210" s="175"/>
      <c r="D210" s="86" t="s">
        <v>102</v>
      </c>
      <c r="E210" s="86">
        <v>0</v>
      </c>
      <c r="F210" s="144">
        <v>0</v>
      </c>
      <c r="G210" s="150">
        <v>0</v>
      </c>
      <c r="H210" s="168"/>
      <c r="I210" s="203"/>
      <c r="J210" s="175"/>
      <c r="K210" s="86" t="s">
        <v>102</v>
      </c>
      <c r="L210" s="87">
        <v>0</v>
      </c>
      <c r="M210" s="160">
        <v>0</v>
      </c>
      <c r="N210" s="147">
        <v>0</v>
      </c>
      <c r="O210" s="147">
        <v>0</v>
      </c>
      <c r="P210" s="42"/>
      <c r="Q210" s="203"/>
      <c r="R210" s="175"/>
      <c r="S210" s="86" t="s">
        <v>102</v>
      </c>
      <c r="T210" s="124">
        <v>0</v>
      </c>
      <c r="U210" s="42"/>
      <c r="V210" s="203"/>
      <c r="W210" s="175"/>
      <c r="X210" s="86" t="s">
        <v>102</v>
      </c>
      <c r="Y210" s="87"/>
      <c r="Z210" s="86"/>
      <c r="AA210" s="147"/>
      <c r="AC210" s="185"/>
      <c r="AD210" s="175"/>
      <c r="AE210" s="86" t="s">
        <v>102</v>
      </c>
      <c r="AF210" s="87">
        <v>0</v>
      </c>
    </row>
    <row r="211" spans="1:32" s="1" customFormat="1" ht="15.6" x14ac:dyDescent="0.3">
      <c r="A211" s="42"/>
      <c r="B211" s="203"/>
      <c r="C211" s="175"/>
      <c r="D211" s="86" t="s">
        <v>103</v>
      </c>
      <c r="E211" s="86">
        <v>1</v>
      </c>
      <c r="F211" s="144">
        <v>90</v>
      </c>
      <c r="G211" s="150">
        <v>0</v>
      </c>
      <c r="H211" s="168"/>
      <c r="I211" s="203"/>
      <c r="J211" s="175"/>
      <c r="K211" s="86" t="s">
        <v>103</v>
      </c>
      <c r="L211" s="87">
        <v>0</v>
      </c>
      <c r="M211" s="160">
        <v>0</v>
      </c>
      <c r="N211" s="147">
        <v>0</v>
      </c>
      <c r="O211" s="147">
        <v>0</v>
      </c>
      <c r="P211" s="42"/>
      <c r="Q211" s="203"/>
      <c r="R211" s="175"/>
      <c r="S211" s="86" t="s">
        <v>103</v>
      </c>
      <c r="T211" s="124">
        <v>0</v>
      </c>
      <c r="U211" s="42"/>
      <c r="V211" s="203"/>
      <c r="W211" s="175"/>
      <c r="X211" s="86" t="s">
        <v>103</v>
      </c>
      <c r="Y211" s="87"/>
      <c r="Z211" s="86"/>
      <c r="AA211" s="147"/>
      <c r="AC211" s="185"/>
      <c r="AD211" s="175"/>
      <c r="AE211" s="86" t="s">
        <v>103</v>
      </c>
      <c r="AF211" s="87">
        <v>0</v>
      </c>
    </row>
    <row r="212" spans="1:32" s="1" customFormat="1" ht="15.6" x14ac:dyDescent="0.3">
      <c r="A212" s="42"/>
      <c r="B212" s="203"/>
      <c r="C212" s="175"/>
      <c r="D212" s="86" t="s">
        <v>104</v>
      </c>
      <c r="E212" s="86">
        <v>0</v>
      </c>
      <c r="F212" s="143">
        <v>0</v>
      </c>
      <c r="G212" s="150">
        <v>0</v>
      </c>
      <c r="H212" s="168"/>
      <c r="I212" s="203"/>
      <c r="J212" s="175"/>
      <c r="K212" s="86" t="s">
        <v>104</v>
      </c>
      <c r="L212" s="87">
        <v>0</v>
      </c>
      <c r="M212" s="160">
        <v>0</v>
      </c>
      <c r="N212" s="147">
        <v>0</v>
      </c>
      <c r="O212" s="147">
        <v>0</v>
      </c>
      <c r="P212" s="42"/>
      <c r="Q212" s="203"/>
      <c r="R212" s="175"/>
      <c r="S212" s="86" t="s">
        <v>104</v>
      </c>
      <c r="T212" s="124">
        <v>0</v>
      </c>
      <c r="U212" s="42"/>
      <c r="V212" s="203"/>
      <c r="W212" s="175"/>
      <c r="X212" s="86" t="s">
        <v>104</v>
      </c>
      <c r="Y212" s="87"/>
      <c r="Z212" s="86"/>
      <c r="AA212" s="147"/>
      <c r="AC212" s="185"/>
      <c r="AD212" s="175"/>
      <c r="AE212" s="86" t="s">
        <v>104</v>
      </c>
      <c r="AF212" s="87">
        <v>0</v>
      </c>
    </row>
    <row r="213" spans="1:32" s="1" customFormat="1" ht="15.6" x14ac:dyDescent="0.3">
      <c r="A213" s="42"/>
      <c r="B213" s="203"/>
      <c r="C213" s="175"/>
      <c r="D213" s="86" t="s">
        <v>105</v>
      </c>
      <c r="E213" s="86">
        <v>0</v>
      </c>
      <c r="F213" s="143">
        <v>0</v>
      </c>
      <c r="G213" s="150">
        <v>0</v>
      </c>
      <c r="H213" s="168"/>
      <c r="I213" s="203"/>
      <c r="J213" s="175"/>
      <c r="K213" s="86" t="s">
        <v>105</v>
      </c>
      <c r="L213" s="87">
        <v>0</v>
      </c>
      <c r="M213" s="160">
        <v>0</v>
      </c>
      <c r="N213" s="147">
        <v>0</v>
      </c>
      <c r="O213" s="147">
        <v>0</v>
      </c>
      <c r="P213" s="42"/>
      <c r="Q213" s="203"/>
      <c r="R213" s="175"/>
      <c r="S213" s="86" t="s">
        <v>105</v>
      </c>
      <c r="T213" s="124">
        <v>0</v>
      </c>
      <c r="U213" s="42"/>
      <c r="V213" s="203"/>
      <c r="W213" s="175"/>
      <c r="X213" s="86" t="s">
        <v>105</v>
      </c>
      <c r="Y213" s="87"/>
      <c r="Z213" s="86"/>
      <c r="AA213" s="147"/>
      <c r="AC213" s="185"/>
      <c r="AD213" s="175"/>
      <c r="AE213" s="86" t="s">
        <v>105</v>
      </c>
      <c r="AF213" s="87">
        <v>0</v>
      </c>
    </row>
    <row r="214" spans="1:32" s="1" customFormat="1" ht="15.6" x14ac:dyDescent="0.3">
      <c r="A214" s="42"/>
      <c r="B214" s="203"/>
      <c r="C214" s="175"/>
      <c r="D214" s="86" t="s">
        <v>106</v>
      </c>
      <c r="E214" s="86">
        <v>0</v>
      </c>
      <c r="F214" s="143">
        <v>0</v>
      </c>
      <c r="G214" s="150">
        <v>0</v>
      </c>
      <c r="H214" s="168"/>
      <c r="I214" s="203"/>
      <c r="J214" s="175"/>
      <c r="K214" s="86" t="s">
        <v>106</v>
      </c>
      <c r="L214" s="87">
        <v>0</v>
      </c>
      <c r="M214" s="160">
        <v>0</v>
      </c>
      <c r="N214" s="147">
        <v>0</v>
      </c>
      <c r="O214" s="147">
        <v>0</v>
      </c>
      <c r="P214" s="42"/>
      <c r="Q214" s="203"/>
      <c r="R214" s="175"/>
      <c r="S214" s="86" t="s">
        <v>106</v>
      </c>
      <c r="T214" s="124">
        <v>0</v>
      </c>
      <c r="U214" s="42"/>
      <c r="V214" s="203"/>
      <c r="W214" s="175"/>
      <c r="X214" s="86" t="s">
        <v>106</v>
      </c>
      <c r="Y214" s="87"/>
      <c r="Z214" s="86"/>
      <c r="AA214" s="147"/>
      <c r="AC214" s="185"/>
      <c r="AD214" s="175"/>
      <c r="AE214" s="86" t="s">
        <v>106</v>
      </c>
      <c r="AF214" s="87">
        <v>0</v>
      </c>
    </row>
    <row r="215" spans="1:32" s="1" customFormat="1" ht="15.6" x14ac:dyDescent="0.3">
      <c r="A215" s="42"/>
      <c r="B215" s="203"/>
      <c r="C215" s="175"/>
      <c r="D215" s="86" t="s">
        <v>107</v>
      </c>
      <c r="E215" s="86">
        <v>1</v>
      </c>
      <c r="F215" s="143">
        <v>30</v>
      </c>
      <c r="G215" s="150">
        <v>0</v>
      </c>
      <c r="H215" s="168"/>
      <c r="I215" s="203"/>
      <c r="J215" s="175"/>
      <c r="K215" s="86" t="s">
        <v>107</v>
      </c>
      <c r="L215" s="87">
        <v>0</v>
      </c>
      <c r="M215" s="160">
        <v>0</v>
      </c>
      <c r="N215" s="147">
        <v>0</v>
      </c>
      <c r="O215" s="147">
        <v>0</v>
      </c>
      <c r="P215" s="42"/>
      <c r="Q215" s="203"/>
      <c r="R215" s="175"/>
      <c r="S215" s="86" t="s">
        <v>107</v>
      </c>
      <c r="T215" s="124">
        <v>0</v>
      </c>
      <c r="U215" s="42"/>
      <c r="V215" s="203"/>
      <c r="W215" s="175"/>
      <c r="X215" s="86" t="s">
        <v>107</v>
      </c>
      <c r="Y215" s="87"/>
      <c r="Z215" s="86"/>
      <c r="AA215" s="147"/>
      <c r="AC215" s="185"/>
      <c r="AD215" s="175"/>
      <c r="AE215" s="86" t="s">
        <v>107</v>
      </c>
      <c r="AF215" s="87">
        <v>0</v>
      </c>
    </row>
    <row r="216" spans="1:32" s="1" customFormat="1" ht="15.6" x14ac:dyDescent="0.3">
      <c r="A216" s="42"/>
      <c r="B216" s="203"/>
      <c r="C216" s="175"/>
      <c r="D216" s="86" t="s">
        <v>108</v>
      </c>
      <c r="E216" s="86">
        <v>0</v>
      </c>
      <c r="F216" s="143">
        <v>0</v>
      </c>
      <c r="G216" s="150">
        <v>0</v>
      </c>
      <c r="H216" s="168"/>
      <c r="I216" s="203"/>
      <c r="J216" s="175"/>
      <c r="K216" s="86" t="s">
        <v>108</v>
      </c>
      <c r="L216" s="87">
        <v>0</v>
      </c>
      <c r="M216" s="160">
        <v>0</v>
      </c>
      <c r="N216" s="147">
        <v>0</v>
      </c>
      <c r="O216" s="147">
        <v>0</v>
      </c>
      <c r="P216" s="42"/>
      <c r="Q216" s="203"/>
      <c r="R216" s="175"/>
      <c r="S216" s="86" t="s">
        <v>108</v>
      </c>
      <c r="T216" s="124">
        <v>0</v>
      </c>
      <c r="U216" s="42"/>
      <c r="V216" s="203"/>
      <c r="W216" s="175"/>
      <c r="X216" s="86" t="s">
        <v>108</v>
      </c>
      <c r="Y216" s="87"/>
      <c r="Z216" s="86"/>
      <c r="AA216" s="147"/>
      <c r="AC216" s="185"/>
      <c r="AD216" s="175"/>
      <c r="AE216" s="86" t="s">
        <v>108</v>
      </c>
      <c r="AF216" s="87">
        <v>0</v>
      </c>
    </row>
    <row r="217" spans="1:32" s="1" customFormat="1" ht="15.6" x14ac:dyDescent="0.3">
      <c r="A217" s="42"/>
      <c r="B217" s="203"/>
      <c r="C217" s="175"/>
      <c r="D217" s="86" t="s">
        <v>109</v>
      </c>
      <c r="E217" s="86">
        <v>0</v>
      </c>
      <c r="F217" s="143">
        <v>0</v>
      </c>
      <c r="G217" s="150">
        <v>0</v>
      </c>
      <c r="H217" s="168"/>
      <c r="I217" s="203"/>
      <c r="J217" s="175"/>
      <c r="K217" s="86" t="s">
        <v>109</v>
      </c>
      <c r="L217" s="87">
        <v>0</v>
      </c>
      <c r="M217" s="160">
        <v>0</v>
      </c>
      <c r="N217" s="147">
        <v>0</v>
      </c>
      <c r="O217" s="147">
        <v>0</v>
      </c>
      <c r="P217" s="42"/>
      <c r="Q217" s="203"/>
      <c r="R217" s="175"/>
      <c r="S217" s="86" t="s">
        <v>109</v>
      </c>
      <c r="T217" s="124">
        <v>0</v>
      </c>
      <c r="U217" s="42"/>
      <c r="V217" s="203"/>
      <c r="W217" s="175"/>
      <c r="X217" s="86" t="s">
        <v>109</v>
      </c>
      <c r="Y217" s="87"/>
      <c r="Z217" s="86"/>
      <c r="AA217" s="147"/>
      <c r="AC217" s="185"/>
      <c r="AD217" s="175"/>
      <c r="AE217" s="86" t="s">
        <v>109</v>
      </c>
      <c r="AF217" s="87">
        <v>0</v>
      </c>
    </row>
    <row r="218" spans="1:32" s="1" customFormat="1" ht="15.6" x14ac:dyDescent="0.3">
      <c r="A218" s="42"/>
      <c r="B218" s="203"/>
      <c r="C218" s="175"/>
      <c r="D218" s="86" t="s">
        <v>110</v>
      </c>
      <c r="E218" s="86">
        <v>0</v>
      </c>
      <c r="F218" s="143">
        <v>0</v>
      </c>
      <c r="G218" s="150">
        <v>0</v>
      </c>
      <c r="H218" s="168"/>
      <c r="I218" s="203"/>
      <c r="J218" s="175"/>
      <c r="K218" s="86" t="s">
        <v>110</v>
      </c>
      <c r="L218" s="87">
        <v>0</v>
      </c>
      <c r="M218" s="160">
        <v>0</v>
      </c>
      <c r="N218" s="147">
        <v>0</v>
      </c>
      <c r="O218" s="147">
        <v>0</v>
      </c>
      <c r="P218" s="42"/>
      <c r="Q218" s="203"/>
      <c r="R218" s="175"/>
      <c r="S218" s="86" t="s">
        <v>110</v>
      </c>
      <c r="T218" s="124">
        <v>0</v>
      </c>
      <c r="U218" s="42"/>
      <c r="V218" s="203"/>
      <c r="W218" s="175"/>
      <c r="X218" s="86" t="s">
        <v>110</v>
      </c>
      <c r="Y218" s="87"/>
      <c r="Z218" s="86"/>
      <c r="AA218" s="147"/>
      <c r="AC218" s="185"/>
      <c r="AD218" s="175"/>
      <c r="AE218" s="86" t="s">
        <v>110</v>
      </c>
      <c r="AF218" s="87">
        <v>0</v>
      </c>
    </row>
    <row r="219" spans="1:32" s="1" customFormat="1" ht="15.6" x14ac:dyDescent="0.3">
      <c r="A219" s="42"/>
      <c r="B219" s="203"/>
      <c r="C219" s="175"/>
      <c r="D219" s="86" t="s">
        <v>111</v>
      </c>
      <c r="E219" s="86">
        <v>0</v>
      </c>
      <c r="F219" s="143">
        <v>0</v>
      </c>
      <c r="G219" s="150">
        <v>0</v>
      </c>
      <c r="H219" s="168"/>
      <c r="I219" s="203"/>
      <c r="J219" s="175"/>
      <c r="K219" s="86" t="s">
        <v>111</v>
      </c>
      <c r="L219" s="87">
        <v>0</v>
      </c>
      <c r="M219" s="160">
        <v>0</v>
      </c>
      <c r="N219" s="147">
        <v>0</v>
      </c>
      <c r="O219" s="147">
        <v>0</v>
      </c>
      <c r="P219" s="42"/>
      <c r="Q219" s="203"/>
      <c r="R219" s="175"/>
      <c r="S219" s="86" t="s">
        <v>111</v>
      </c>
      <c r="T219" s="124">
        <v>0</v>
      </c>
      <c r="U219" s="42"/>
      <c r="V219" s="203"/>
      <c r="W219" s="175"/>
      <c r="X219" s="86" t="s">
        <v>111</v>
      </c>
      <c r="Y219" s="87"/>
      <c r="Z219" s="86"/>
      <c r="AA219" s="147"/>
      <c r="AC219" s="185"/>
      <c r="AD219" s="175"/>
      <c r="AE219" s="86" t="s">
        <v>111</v>
      </c>
      <c r="AF219" s="87">
        <v>0</v>
      </c>
    </row>
    <row r="220" spans="1:32" s="1" customFormat="1" ht="15.6" x14ac:dyDescent="0.3">
      <c r="A220" s="42"/>
      <c r="B220" s="203"/>
      <c r="C220" s="175"/>
      <c r="D220" s="86" t="s">
        <v>112</v>
      </c>
      <c r="E220" s="86">
        <v>2</v>
      </c>
      <c r="F220" s="143">
        <v>135</v>
      </c>
      <c r="G220" s="150">
        <v>0</v>
      </c>
      <c r="H220" s="168"/>
      <c r="I220" s="203"/>
      <c r="J220" s="175"/>
      <c r="K220" s="86" t="s">
        <v>112</v>
      </c>
      <c r="L220" s="87">
        <v>1</v>
      </c>
      <c r="M220" s="160">
        <v>90</v>
      </c>
      <c r="N220" s="147">
        <v>226</v>
      </c>
      <c r="O220" s="147">
        <v>106</v>
      </c>
      <c r="P220" s="42"/>
      <c r="Q220" s="203"/>
      <c r="R220" s="175"/>
      <c r="S220" s="86" t="s">
        <v>112</v>
      </c>
      <c r="T220" s="124">
        <v>0</v>
      </c>
      <c r="U220" s="42"/>
      <c r="V220" s="203"/>
      <c r="W220" s="175"/>
      <c r="X220" s="86" t="s">
        <v>112</v>
      </c>
      <c r="Y220" s="87"/>
      <c r="Z220" s="86"/>
      <c r="AA220" s="147"/>
      <c r="AC220" s="185"/>
      <c r="AD220" s="175"/>
      <c r="AE220" s="86" t="s">
        <v>112</v>
      </c>
      <c r="AF220" s="87">
        <v>1</v>
      </c>
    </row>
    <row r="221" spans="1:32" s="1" customFormat="1" ht="15.6" x14ac:dyDescent="0.3">
      <c r="A221" s="42"/>
      <c r="B221" s="203"/>
      <c r="C221" s="175"/>
      <c r="D221" s="86" t="s">
        <v>113</v>
      </c>
      <c r="E221" s="86">
        <v>4</v>
      </c>
      <c r="F221" s="143">
        <v>112.5</v>
      </c>
      <c r="G221" s="150">
        <v>0</v>
      </c>
      <c r="H221" s="168"/>
      <c r="I221" s="203"/>
      <c r="J221" s="175"/>
      <c r="K221" s="86" t="s">
        <v>113</v>
      </c>
      <c r="L221" s="87">
        <v>0</v>
      </c>
      <c r="M221" s="160">
        <v>0</v>
      </c>
      <c r="N221" s="147">
        <v>0</v>
      </c>
      <c r="O221" s="147">
        <v>0</v>
      </c>
      <c r="P221" s="42"/>
      <c r="Q221" s="203"/>
      <c r="R221" s="175"/>
      <c r="S221" s="86" t="s">
        <v>113</v>
      </c>
      <c r="T221" s="124">
        <v>0</v>
      </c>
      <c r="U221" s="42"/>
      <c r="V221" s="203"/>
      <c r="W221" s="175"/>
      <c r="X221" s="86" t="s">
        <v>113</v>
      </c>
      <c r="Y221" s="87"/>
      <c r="Z221" s="86"/>
      <c r="AA221" s="147"/>
      <c r="AC221" s="185"/>
      <c r="AD221" s="175"/>
      <c r="AE221" s="86" t="s">
        <v>113</v>
      </c>
      <c r="AF221" s="87">
        <v>0</v>
      </c>
    </row>
    <row r="222" spans="1:32" s="1" customFormat="1" ht="15.6" x14ac:dyDescent="0.3">
      <c r="A222" s="42"/>
      <c r="B222" s="203"/>
      <c r="C222" s="175"/>
      <c r="D222" s="86" t="s">
        <v>114</v>
      </c>
      <c r="E222" s="86">
        <v>0</v>
      </c>
      <c r="F222" s="143">
        <v>0</v>
      </c>
      <c r="G222" s="150">
        <v>0</v>
      </c>
      <c r="H222" s="168"/>
      <c r="I222" s="203"/>
      <c r="J222" s="175"/>
      <c r="K222" s="86" t="s">
        <v>114</v>
      </c>
      <c r="L222" s="87">
        <v>0</v>
      </c>
      <c r="M222" s="160">
        <v>0</v>
      </c>
      <c r="N222" s="147">
        <v>0</v>
      </c>
      <c r="O222" s="147">
        <v>0</v>
      </c>
      <c r="P222" s="42"/>
      <c r="Q222" s="203"/>
      <c r="R222" s="175"/>
      <c r="S222" s="86" t="s">
        <v>114</v>
      </c>
      <c r="T222" s="124">
        <v>0</v>
      </c>
      <c r="U222" s="42"/>
      <c r="V222" s="203"/>
      <c r="W222" s="175"/>
      <c r="X222" s="86" t="s">
        <v>114</v>
      </c>
      <c r="Y222" s="87"/>
      <c r="Z222" s="86"/>
      <c r="AA222" s="147"/>
      <c r="AC222" s="185"/>
      <c r="AD222" s="175"/>
      <c r="AE222" s="86" t="s">
        <v>114</v>
      </c>
      <c r="AF222" s="87">
        <v>0</v>
      </c>
    </row>
    <row r="223" spans="1:32" s="1" customFormat="1" ht="15.6" x14ac:dyDescent="0.3">
      <c r="A223" s="42"/>
      <c r="B223" s="203"/>
      <c r="C223" s="175"/>
      <c r="D223" s="86">
        <v>20659</v>
      </c>
      <c r="E223" s="86">
        <v>1</v>
      </c>
      <c r="F223" s="143">
        <v>180</v>
      </c>
      <c r="G223" s="150">
        <v>0</v>
      </c>
      <c r="H223" s="168"/>
      <c r="I223" s="203"/>
      <c r="J223" s="175"/>
      <c r="K223" s="86">
        <v>20659</v>
      </c>
      <c r="L223" s="87">
        <v>0</v>
      </c>
      <c r="M223" s="160">
        <v>0</v>
      </c>
      <c r="N223" s="147">
        <v>0</v>
      </c>
      <c r="O223" s="147">
        <v>0</v>
      </c>
      <c r="P223" s="42"/>
      <c r="Q223" s="203"/>
      <c r="R223" s="175"/>
      <c r="S223" s="86">
        <v>20659</v>
      </c>
      <c r="T223" s="124">
        <v>0</v>
      </c>
      <c r="U223" s="42"/>
      <c r="V223" s="203"/>
      <c r="W223" s="175"/>
      <c r="X223" s="86">
        <v>20659</v>
      </c>
      <c r="Y223" s="87"/>
      <c r="Z223" s="86"/>
      <c r="AA223" s="147"/>
      <c r="AC223" s="185"/>
      <c r="AD223" s="175"/>
      <c r="AE223" s="86">
        <v>20659</v>
      </c>
      <c r="AF223" s="87">
        <v>0</v>
      </c>
    </row>
    <row r="224" spans="1:32" s="1" customFormat="1" ht="15.6" x14ac:dyDescent="0.3">
      <c r="A224" s="42"/>
      <c r="B224" s="203"/>
      <c r="C224" s="175"/>
      <c r="D224" s="86" t="s">
        <v>115</v>
      </c>
      <c r="E224" s="86">
        <v>0</v>
      </c>
      <c r="F224" s="143">
        <v>0</v>
      </c>
      <c r="G224" s="150">
        <v>0</v>
      </c>
      <c r="H224" s="168"/>
      <c r="I224" s="203"/>
      <c r="J224" s="175"/>
      <c r="K224" s="86" t="s">
        <v>115</v>
      </c>
      <c r="L224" s="87">
        <v>0</v>
      </c>
      <c r="M224" s="160">
        <v>0</v>
      </c>
      <c r="N224" s="147">
        <v>0</v>
      </c>
      <c r="O224" s="147">
        <v>0</v>
      </c>
      <c r="P224" s="42"/>
      <c r="Q224" s="203"/>
      <c r="R224" s="175"/>
      <c r="S224" s="86" t="s">
        <v>115</v>
      </c>
      <c r="T224" s="124">
        <v>0</v>
      </c>
      <c r="U224" s="42"/>
      <c r="V224" s="203"/>
      <c r="W224" s="175"/>
      <c r="X224" s="86" t="s">
        <v>115</v>
      </c>
      <c r="Y224" s="87"/>
      <c r="Z224" s="86"/>
      <c r="AA224" s="147"/>
      <c r="AC224" s="185"/>
      <c r="AD224" s="175"/>
      <c r="AE224" s="86" t="s">
        <v>115</v>
      </c>
      <c r="AF224" s="87">
        <v>0</v>
      </c>
    </row>
    <row r="225" spans="1:32" s="1" customFormat="1" ht="15.6" x14ac:dyDescent="0.3">
      <c r="A225" s="42"/>
      <c r="B225" s="203"/>
      <c r="C225" s="175"/>
      <c r="D225" s="86" t="s">
        <v>116</v>
      </c>
      <c r="E225" s="86">
        <v>0</v>
      </c>
      <c r="F225" s="143">
        <v>0</v>
      </c>
      <c r="G225" s="150">
        <v>0</v>
      </c>
      <c r="H225" s="168"/>
      <c r="I225" s="203"/>
      <c r="J225" s="175"/>
      <c r="K225" s="86" t="s">
        <v>116</v>
      </c>
      <c r="L225" s="87">
        <v>0</v>
      </c>
      <c r="M225" s="160">
        <v>0</v>
      </c>
      <c r="N225" s="147">
        <v>0</v>
      </c>
      <c r="O225" s="147">
        <v>0</v>
      </c>
      <c r="P225" s="42"/>
      <c r="Q225" s="203"/>
      <c r="R225" s="175"/>
      <c r="S225" s="86" t="s">
        <v>116</v>
      </c>
      <c r="T225" s="124">
        <v>0</v>
      </c>
      <c r="U225" s="42"/>
      <c r="V225" s="203"/>
      <c r="W225" s="175"/>
      <c r="X225" s="86" t="s">
        <v>116</v>
      </c>
      <c r="Y225" s="87"/>
      <c r="Z225" s="86"/>
      <c r="AA225" s="147"/>
      <c r="AC225" s="185"/>
      <c r="AD225" s="175"/>
      <c r="AE225" s="86" t="s">
        <v>116</v>
      </c>
      <c r="AF225" s="87">
        <v>0</v>
      </c>
    </row>
    <row r="226" spans="1:32" s="1" customFormat="1" ht="15.6" x14ac:dyDescent="0.3">
      <c r="A226" s="42"/>
      <c r="B226" s="203"/>
      <c r="C226" s="175"/>
      <c r="D226" s="86" t="s">
        <v>117</v>
      </c>
      <c r="E226" s="86">
        <v>0</v>
      </c>
      <c r="F226" s="144">
        <v>0</v>
      </c>
      <c r="G226" s="150">
        <v>0</v>
      </c>
      <c r="H226" s="168"/>
      <c r="I226" s="203"/>
      <c r="J226" s="175"/>
      <c r="K226" s="86" t="s">
        <v>117</v>
      </c>
      <c r="L226" s="87">
        <v>0</v>
      </c>
      <c r="M226" s="160">
        <v>0</v>
      </c>
      <c r="N226" s="147">
        <v>0</v>
      </c>
      <c r="O226" s="147">
        <v>0</v>
      </c>
      <c r="P226" s="42"/>
      <c r="Q226" s="203"/>
      <c r="R226" s="175"/>
      <c r="S226" s="86" t="s">
        <v>117</v>
      </c>
      <c r="T226" s="124">
        <v>0</v>
      </c>
      <c r="U226" s="42"/>
      <c r="V226" s="203"/>
      <c r="W226" s="175"/>
      <c r="X226" s="86" t="s">
        <v>117</v>
      </c>
      <c r="Y226" s="87"/>
      <c r="Z226" s="86"/>
      <c r="AA226" s="147"/>
      <c r="AC226" s="185"/>
      <c r="AD226" s="175"/>
      <c r="AE226" s="86" t="s">
        <v>117</v>
      </c>
      <c r="AF226" s="87">
        <v>0</v>
      </c>
    </row>
    <row r="227" spans="1:32" s="1" customFormat="1" ht="15.6" x14ac:dyDescent="0.3">
      <c r="A227" s="42"/>
      <c r="B227" s="203"/>
      <c r="C227" s="175"/>
      <c r="D227" s="86" t="s">
        <v>118</v>
      </c>
      <c r="E227" s="86">
        <v>0</v>
      </c>
      <c r="F227" s="144">
        <v>0</v>
      </c>
      <c r="G227" s="150">
        <v>0</v>
      </c>
      <c r="H227" s="168"/>
      <c r="I227" s="203"/>
      <c r="J227" s="175"/>
      <c r="K227" s="86" t="s">
        <v>118</v>
      </c>
      <c r="L227" s="87">
        <v>0</v>
      </c>
      <c r="M227" s="160">
        <v>0</v>
      </c>
      <c r="N227" s="147">
        <v>0</v>
      </c>
      <c r="O227" s="147">
        <v>0</v>
      </c>
      <c r="P227" s="42"/>
      <c r="Q227" s="203"/>
      <c r="R227" s="175"/>
      <c r="S227" s="86" t="s">
        <v>118</v>
      </c>
      <c r="T227" s="124">
        <v>0</v>
      </c>
      <c r="U227" s="42"/>
      <c r="V227" s="203"/>
      <c r="W227" s="175"/>
      <c r="X227" s="86" t="s">
        <v>118</v>
      </c>
      <c r="Y227" s="87"/>
      <c r="Z227" s="86"/>
      <c r="AA227" s="147"/>
      <c r="AC227" s="185"/>
      <c r="AD227" s="175"/>
      <c r="AE227" s="86" t="s">
        <v>118</v>
      </c>
      <c r="AF227" s="87">
        <v>0</v>
      </c>
    </row>
    <row r="228" spans="1:32" s="1" customFormat="1" ht="15.6" x14ac:dyDescent="0.3">
      <c r="A228" s="42"/>
      <c r="B228" s="203"/>
      <c r="C228" s="175"/>
      <c r="D228" s="86" t="s">
        <v>119</v>
      </c>
      <c r="E228" s="86">
        <v>1</v>
      </c>
      <c r="F228" s="144">
        <v>330</v>
      </c>
      <c r="G228" s="150">
        <v>6854</v>
      </c>
      <c r="H228" s="168"/>
      <c r="I228" s="203"/>
      <c r="J228" s="175"/>
      <c r="K228" s="86" t="s">
        <v>119</v>
      </c>
      <c r="L228" s="87">
        <v>1</v>
      </c>
      <c r="M228" s="160">
        <v>300</v>
      </c>
      <c r="N228" s="147">
        <v>2000</v>
      </c>
      <c r="O228" s="147">
        <v>7966</v>
      </c>
      <c r="P228" s="42"/>
      <c r="Q228" s="203"/>
      <c r="R228" s="175"/>
      <c r="S228" s="86" t="s">
        <v>119</v>
      </c>
      <c r="T228" s="124">
        <v>0</v>
      </c>
      <c r="U228" s="42"/>
      <c r="V228" s="203"/>
      <c r="W228" s="175"/>
      <c r="X228" s="86" t="s">
        <v>119</v>
      </c>
      <c r="Y228" s="87"/>
      <c r="Z228" s="86"/>
      <c r="AA228" s="147"/>
      <c r="AC228" s="185"/>
      <c r="AD228" s="175"/>
      <c r="AE228" s="86" t="s">
        <v>119</v>
      </c>
      <c r="AF228" s="87">
        <v>0</v>
      </c>
    </row>
    <row r="229" spans="1:32" s="1" customFormat="1" ht="15.6" x14ac:dyDescent="0.3">
      <c r="A229" s="42"/>
      <c r="B229" s="203"/>
      <c r="C229" s="175"/>
      <c r="D229" s="86" t="s">
        <v>120</v>
      </c>
      <c r="E229" s="86">
        <v>0</v>
      </c>
      <c r="F229" s="144">
        <v>0</v>
      </c>
      <c r="G229" s="150">
        <v>0</v>
      </c>
      <c r="H229" s="168"/>
      <c r="I229" s="203"/>
      <c r="J229" s="175"/>
      <c r="K229" s="86" t="s">
        <v>120</v>
      </c>
      <c r="L229" s="87">
        <v>0</v>
      </c>
      <c r="M229" s="160">
        <v>0</v>
      </c>
      <c r="N229" s="147">
        <v>0</v>
      </c>
      <c r="O229" s="147">
        <v>0</v>
      </c>
      <c r="P229" s="42"/>
      <c r="Q229" s="203"/>
      <c r="R229" s="175"/>
      <c r="S229" s="86" t="s">
        <v>120</v>
      </c>
      <c r="T229" s="124">
        <v>0</v>
      </c>
      <c r="U229" s="42"/>
      <c r="V229" s="203"/>
      <c r="W229" s="175"/>
      <c r="X229" s="86" t="s">
        <v>120</v>
      </c>
      <c r="Y229" s="87"/>
      <c r="Z229" s="86"/>
      <c r="AA229" s="147"/>
      <c r="AC229" s="185"/>
      <c r="AD229" s="175"/>
      <c r="AE229" s="86" t="s">
        <v>120</v>
      </c>
      <c r="AF229" s="87">
        <v>0</v>
      </c>
    </row>
    <row r="230" spans="1:32" s="1" customFormat="1" ht="15.6" x14ac:dyDescent="0.3">
      <c r="A230" s="42"/>
      <c r="B230" s="203"/>
      <c r="C230" s="175"/>
      <c r="D230" s="86" t="s">
        <v>121</v>
      </c>
      <c r="E230" s="86">
        <v>0</v>
      </c>
      <c r="F230" s="144">
        <v>0</v>
      </c>
      <c r="G230" s="150">
        <v>0</v>
      </c>
      <c r="H230" s="168"/>
      <c r="I230" s="203"/>
      <c r="J230" s="175"/>
      <c r="K230" s="86" t="s">
        <v>121</v>
      </c>
      <c r="L230" s="87">
        <v>0</v>
      </c>
      <c r="M230" s="160">
        <v>0</v>
      </c>
      <c r="N230" s="147">
        <v>0</v>
      </c>
      <c r="O230" s="147">
        <v>0</v>
      </c>
      <c r="P230" s="42"/>
      <c r="Q230" s="203"/>
      <c r="R230" s="175"/>
      <c r="S230" s="86" t="s">
        <v>121</v>
      </c>
      <c r="T230" s="124">
        <v>0</v>
      </c>
      <c r="U230" s="42"/>
      <c r="V230" s="203"/>
      <c r="W230" s="175"/>
      <c r="X230" s="86" t="s">
        <v>121</v>
      </c>
      <c r="Y230" s="87"/>
      <c r="Z230" s="86"/>
      <c r="AA230" s="147"/>
      <c r="AC230" s="185"/>
      <c r="AD230" s="175"/>
      <c r="AE230" s="86" t="s">
        <v>121</v>
      </c>
      <c r="AF230" s="87">
        <v>0</v>
      </c>
    </row>
    <row r="231" spans="1:32" s="1" customFormat="1" ht="15.6" x14ac:dyDescent="0.3">
      <c r="A231" s="42"/>
      <c r="B231" s="203"/>
      <c r="C231" s="175"/>
      <c r="D231" s="86" t="s">
        <v>122</v>
      </c>
      <c r="E231" s="86">
        <v>0</v>
      </c>
      <c r="F231" s="144">
        <v>0</v>
      </c>
      <c r="G231" s="150">
        <v>0</v>
      </c>
      <c r="H231" s="168"/>
      <c r="I231" s="203"/>
      <c r="J231" s="175"/>
      <c r="K231" s="86" t="s">
        <v>122</v>
      </c>
      <c r="L231" s="87">
        <v>0</v>
      </c>
      <c r="M231" s="160">
        <v>0</v>
      </c>
      <c r="N231" s="147">
        <v>0</v>
      </c>
      <c r="O231" s="147">
        <v>0</v>
      </c>
      <c r="P231" s="42"/>
      <c r="Q231" s="203"/>
      <c r="R231" s="175"/>
      <c r="S231" s="86" t="s">
        <v>122</v>
      </c>
      <c r="T231" s="124">
        <v>0</v>
      </c>
      <c r="U231" s="42"/>
      <c r="V231" s="203"/>
      <c r="W231" s="175"/>
      <c r="X231" s="86" t="s">
        <v>122</v>
      </c>
      <c r="Y231" s="87"/>
      <c r="Z231" s="86"/>
      <c r="AA231" s="147"/>
      <c r="AC231" s="185"/>
      <c r="AD231" s="175"/>
      <c r="AE231" s="86" t="s">
        <v>122</v>
      </c>
      <c r="AF231" s="87">
        <v>0</v>
      </c>
    </row>
    <row r="232" spans="1:32" s="1" customFormat="1" ht="15.6" x14ac:dyDescent="0.3">
      <c r="A232" s="42"/>
      <c r="B232" s="203"/>
      <c r="C232" s="175"/>
      <c r="D232" s="86" t="s">
        <v>123</v>
      </c>
      <c r="E232" s="86">
        <v>0</v>
      </c>
      <c r="F232" s="144">
        <v>0</v>
      </c>
      <c r="G232" s="150">
        <v>0</v>
      </c>
      <c r="H232" s="168"/>
      <c r="I232" s="203"/>
      <c r="J232" s="175"/>
      <c r="K232" s="86" t="s">
        <v>123</v>
      </c>
      <c r="L232" s="87">
        <v>0</v>
      </c>
      <c r="M232" s="160">
        <v>0</v>
      </c>
      <c r="N232" s="147">
        <v>0</v>
      </c>
      <c r="O232" s="147">
        <v>0</v>
      </c>
      <c r="P232" s="42"/>
      <c r="Q232" s="203"/>
      <c r="R232" s="175"/>
      <c r="S232" s="86" t="s">
        <v>123</v>
      </c>
      <c r="T232" s="124">
        <v>0</v>
      </c>
      <c r="U232" s="42"/>
      <c r="V232" s="203"/>
      <c r="W232" s="175"/>
      <c r="X232" s="86" t="s">
        <v>123</v>
      </c>
      <c r="Y232" s="87"/>
      <c r="Z232" s="86"/>
      <c r="AA232" s="147"/>
      <c r="AC232" s="185"/>
      <c r="AD232" s="175"/>
      <c r="AE232" s="86" t="s">
        <v>123</v>
      </c>
      <c r="AF232" s="87">
        <v>0</v>
      </c>
    </row>
    <row r="233" spans="1:32" s="1" customFormat="1" ht="16.2" thickBot="1" x14ac:dyDescent="0.35">
      <c r="A233" s="42"/>
      <c r="B233" s="203"/>
      <c r="C233" s="176"/>
      <c r="D233" s="88" t="s">
        <v>124</v>
      </c>
      <c r="E233" s="88">
        <v>0</v>
      </c>
      <c r="F233" s="145">
        <v>0</v>
      </c>
      <c r="G233" s="150">
        <v>0</v>
      </c>
      <c r="H233" s="42"/>
      <c r="I233" s="203"/>
      <c r="J233" s="176"/>
      <c r="K233" s="88" t="s">
        <v>124</v>
      </c>
      <c r="L233" s="89">
        <v>0</v>
      </c>
      <c r="M233" s="161">
        <v>0</v>
      </c>
      <c r="N233" s="147">
        <v>0</v>
      </c>
      <c r="O233" s="147">
        <v>0</v>
      </c>
      <c r="P233" s="42"/>
      <c r="Q233" s="203"/>
      <c r="R233" s="176"/>
      <c r="S233" s="88" t="s">
        <v>124</v>
      </c>
      <c r="T233" s="126">
        <v>0</v>
      </c>
      <c r="U233" s="42"/>
      <c r="V233" s="203"/>
      <c r="W233" s="176"/>
      <c r="X233" s="88" t="s">
        <v>124</v>
      </c>
      <c r="Y233" s="89"/>
      <c r="Z233" s="88"/>
      <c r="AA233" s="147"/>
      <c r="AC233" s="185"/>
      <c r="AD233" s="176"/>
      <c r="AE233" s="88" t="s">
        <v>124</v>
      </c>
      <c r="AF233" s="89">
        <v>0</v>
      </c>
    </row>
    <row r="234" spans="1:32" s="1" customFormat="1" ht="16.2" thickBot="1" x14ac:dyDescent="0.35">
      <c r="A234" s="42"/>
      <c r="B234" s="70" t="s">
        <v>6</v>
      </c>
      <c r="C234" s="90" t="s">
        <v>7</v>
      </c>
      <c r="D234" s="90" t="s">
        <v>7</v>
      </c>
      <c r="E234" s="140">
        <f>SUM(E160:E233)</f>
        <v>29</v>
      </c>
      <c r="F234" s="90"/>
      <c r="G234" s="118">
        <f>SUM(G160:G233)</f>
        <v>13221</v>
      </c>
      <c r="H234" s="42"/>
      <c r="I234" s="70" t="s">
        <v>6</v>
      </c>
      <c r="J234" s="90" t="s">
        <v>7</v>
      </c>
      <c r="K234" s="90" t="s">
        <v>7</v>
      </c>
      <c r="L234" s="91">
        <f>SUM(L160:L233)</f>
        <v>11</v>
      </c>
      <c r="M234" s="90"/>
      <c r="N234" s="162">
        <f>SUM(N160:N233)</f>
        <v>4999</v>
      </c>
      <c r="O234" s="162">
        <f>SUM(O160:O233)</f>
        <v>12716</v>
      </c>
      <c r="P234" s="42"/>
      <c r="Q234" s="70" t="s">
        <v>6</v>
      </c>
      <c r="R234" s="90" t="s">
        <v>7</v>
      </c>
      <c r="S234" s="90" t="s">
        <v>7</v>
      </c>
      <c r="T234" s="91">
        <f>SUM(T160:T233)</f>
        <v>0</v>
      </c>
      <c r="U234" s="42"/>
      <c r="V234" s="70" t="s">
        <v>6</v>
      </c>
      <c r="W234" s="90" t="s">
        <v>7</v>
      </c>
      <c r="X234" s="90" t="s">
        <v>7</v>
      </c>
      <c r="Y234" s="91">
        <f>SUM(Y160:Y233)</f>
        <v>0</v>
      </c>
      <c r="Z234" s="90"/>
      <c r="AA234" s="118">
        <f>SUM(AA160:AA233)</f>
        <v>0</v>
      </c>
      <c r="AC234" s="70" t="s">
        <v>6</v>
      </c>
      <c r="AD234" s="90" t="s">
        <v>7</v>
      </c>
      <c r="AE234" s="90" t="s">
        <v>7</v>
      </c>
      <c r="AF234" s="91">
        <f>SUM(AF160:AF233)</f>
        <v>6</v>
      </c>
    </row>
    <row r="235" spans="1:32" ht="15.6" x14ac:dyDescent="0.3">
      <c r="B235" s="25"/>
      <c r="C235" s="28"/>
      <c r="D235" s="28"/>
      <c r="E235" s="28"/>
      <c r="F235" s="28"/>
      <c r="G235" s="29"/>
      <c r="H235" s="29"/>
      <c r="I235" s="25"/>
      <c r="J235" s="28"/>
      <c r="K235" s="28"/>
      <c r="L235" s="29"/>
      <c r="M235" s="28"/>
      <c r="N235" s="29"/>
      <c r="O235" s="29"/>
      <c r="Z235" s="28"/>
      <c r="AA235" s="29"/>
      <c r="AF235"/>
    </row>
    <row r="236" spans="1:32" ht="16.2" thickBot="1" x14ac:dyDescent="0.35">
      <c r="B236" s="25"/>
      <c r="C236" s="28"/>
      <c r="D236" s="28"/>
      <c r="E236" s="29"/>
      <c r="F236" s="29"/>
      <c r="G236" s="29"/>
      <c r="H236" s="29"/>
      <c r="I236" s="25"/>
      <c r="J236" s="28"/>
      <c r="K236" s="28"/>
      <c r="L236" s="29"/>
      <c r="M236" s="29"/>
      <c r="N236" s="29"/>
      <c r="O236" s="29"/>
      <c r="P236" s="29"/>
      <c r="AF236"/>
    </row>
    <row r="237" spans="1:32" ht="15" thickBot="1" x14ac:dyDescent="0.35">
      <c r="B237" s="199" t="s">
        <v>8</v>
      </c>
      <c r="C237" s="200"/>
      <c r="D237" s="200"/>
      <c r="E237" s="200"/>
      <c r="F237" s="200"/>
      <c r="G237" s="201"/>
      <c r="H237" s="69"/>
      <c r="I237" s="199" t="s">
        <v>8</v>
      </c>
      <c r="J237" s="200"/>
      <c r="K237" s="200"/>
      <c r="L237" s="200"/>
      <c r="M237" s="200"/>
      <c r="N237" s="200"/>
      <c r="O237" s="201"/>
      <c r="P237" s="69"/>
      <c r="Q237" s="199" t="s">
        <v>8</v>
      </c>
      <c r="R237" s="200"/>
      <c r="S237" s="200"/>
      <c r="T237" s="201"/>
      <c r="V237" s="199" t="s">
        <v>8</v>
      </c>
      <c r="W237" s="200"/>
      <c r="X237" s="200"/>
      <c r="Y237" s="200"/>
      <c r="Z237" s="200"/>
      <c r="AA237" s="201"/>
      <c r="AC237" s="199" t="s">
        <v>8</v>
      </c>
      <c r="AD237" s="200"/>
      <c r="AE237" s="200"/>
      <c r="AF237" s="201"/>
    </row>
    <row r="238" spans="1:32" x14ac:dyDescent="0.3">
      <c r="B238" s="19"/>
      <c r="C238" s="20"/>
      <c r="D238" s="20"/>
      <c r="E238" s="60"/>
      <c r="F238" s="60"/>
      <c r="G238" s="21"/>
      <c r="H238" s="32"/>
      <c r="I238" s="19"/>
      <c r="J238" s="20"/>
      <c r="K238" s="20"/>
      <c r="L238" s="60"/>
      <c r="M238" s="60"/>
      <c r="N238" s="60"/>
      <c r="O238" s="21"/>
      <c r="P238" s="32"/>
      <c r="Q238" s="19"/>
      <c r="R238" s="20"/>
      <c r="S238" s="20"/>
      <c r="T238" s="21"/>
      <c r="V238" s="19"/>
      <c r="W238" s="20"/>
      <c r="X238" s="20"/>
      <c r="Y238" s="60"/>
      <c r="Z238" s="60"/>
      <c r="AA238" s="21"/>
      <c r="AC238" s="19"/>
      <c r="AD238" s="20"/>
      <c r="AE238" s="20"/>
      <c r="AF238" s="21"/>
    </row>
    <row r="239" spans="1:32" ht="15.6" x14ac:dyDescent="0.3">
      <c r="B239" s="154" t="s">
        <v>134</v>
      </c>
      <c r="C239" s="20"/>
      <c r="D239" s="20"/>
      <c r="E239" s="60"/>
      <c r="F239" s="60"/>
      <c r="G239" s="21"/>
      <c r="H239" s="32"/>
      <c r="I239" s="154" t="s">
        <v>134</v>
      </c>
      <c r="J239" s="20"/>
      <c r="K239" s="20"/>
      <c r="L239" s="60"/>
      <c r="M239" s="60"/>
      <c r="N239" s="60"/>
      <c r="O239" s="21"/>
      <c r="P239" s="32"/>
      <c r="Q239" s="19"/>
      <c r="R239" s="20"/>
      <c r="S239" s="20"/>
      <c r="T239" s="21"/>
      <c r="V239" s="154" t="s">
        <v>134</v>
      </c>
      <c r="W239" s="20"/>
      <c r="X239" s="20"/>
      <c r="Y239" s="60"/>
      <c r="Z239" s="60"/>
      <c r="AA239" s="21"/>
      <c r="AC239" s="154" t="s">
        <v>134</v>
      </c>
      <c r="AD239" s="20"/>
      <c r="AE239" s="20"/>
      <c r="AF239" s="21"/>
    </row>
    <row r="240" spans="1:32" ht="15.6" x14ac:dyDescent="0.3">
      <c r="B240" s="153"/>
      <c r="C240" s="20"/>
      <c r="D240" s="20"/>
      <c r="E240" s="60"/>
      <c r="F240" s="60"/>
      <c r="G240" s="21"/>
      <c r="H240" s="32"/>
      <c r="I240" s="127"/>
      <c r="J240" s="20"/>
      <c r="K240" s="20"/>
      <c r="L240" s="60"/>
      <c r="M240" s="60"/>
      <c r="N240" s="60"/>
      <c r="O240" s="21"/>
      <c r="P240" s="32"/>
      <c r="Q240" s="19"/>
      <c r="R240" s="20"/>
      <c r="S240" s="20"/>
      <c r="T240" s="21"/>
      <c r="V240" s="19"/>
      <c r="W240" s="20"/>
      <c r="X240" s="20"/>
      <c r="Y240" s="60"/>
      <c r="Z240" s="60"/>
      <c r="AA240" s="21"/>
      <c r="AC240" s="19"/>
      <c r="AD240" s="20"/>
      <c r="AE240" s="20"/>
      <c r="AF240" s="21"/>
    </row>
    <row r="241" spans="2:32" x14ac:dyDescent="0.3">
      <c r="B241" s="19"/>
      <c r="C241" s="20"/>
      <c r="D241" s="20"/>
      <c r="E241" s="60"/>
      <c r="F241" s="60"/>
      <c r="G241" s="21"/>
      <c r="H241" s="32"/>
      <c r="I241" s="19"/>
      <c r="J241" s="20"/>
      <c r="K241" s="20"/>
      <c r="L241" s="60"/>
      <c r="M241" s="60"/>
      <c r="N241" s="60"/>
      <c r="O241" s="21"/>
      <c r="P241" s="32"/>
      <c r="Q241" s="19"/>
      <c r="R241" s="20"/>
      <c r="S241" s="20"/>
      <c r="T241" s="21"/>
      <c r="V241" s="19"/>
      <c r="W241" s="20"/>
      <c r="X241" s="20"/>
      <c r="Y241" s="60"/>
      <c r="Z241" s="60"/>
      <c r="AA241" s="21"/>
      <c r="AC241" s="19"/>
      <c r="AD241" s="20"/>
      <c r="AE241" s="20"/>
      <c r="AF241" s="21"/>
    </row>
    <row r="242" spans="2:32" x14ac:dyDescent="0.3">
      <c r="B242" s="19"/>
      <c r="C242" s="20"/>
      <c r="D242" s="20"/>
      <c r="E242" s="60"/>
      <c r="F242" s="60"/>
      <c r="G242" s="21"/>
      <c r="H242" s="32"/>
      <c r="I242" s="19"/>
      <c r="J242" s="20"/>
      <c r="K242" s="20"/>
      <c r="L242" s="60"/>
      <c r="M242" s="60"/>
      <c r="N242" s="60"/>
      <c r="O242" s="21"/>
      <c r="P242" s="32"/>
      <c r="Q242" s="19"/>
      <c r="R242" s="20"/>
      <c r="S242" s="20"/>
      <c r="T242" s="21"/>
      <c r="V242" s="19"/>
      <c r="W242" s="20"/>
      <c r="X242" s="20"/>
      <c r="Y242" s="60"/>
      <c r="Z242" s="60"/>
      <c r="AA242" s="21"/>
      <c r="AC242" s="19"/>
      <c r="AD242" s="20"/>
      <c r="AE242" s="20"/>
      <c r="AF242" s="21"/>
    </row>
    <row r="243" spans="2:32" ht="15" thickBot="1" x14ac:dyDescent="0.35">
      <c r="B243" s="22"/>
      <c r="C243" s="13"/>
      <c r="D243" s="13"/>
      <c r="E243" s="62"/>
      <c r="F243" s="62"/>
      <c r="G243" s="23"/>
      <c r="H243" s="32"/>
      <c r="I243" s="22"/>
      <c r="J243" s="13"/>
      <c r="K243" s="13"/>
      <c r="L243" s="62"/>
      <c r="M243" s="62"/>
      <c r="N243" s="62"/>
      <c r="O243" s="23"/>
      <c r="P243" s="32"/>
      <c r="Q243" s="22"/>
      <c r="R243" s="13"/>
      <c r="S243" s="13"/>
      <c r="T243" s="23"/>
      <c r="V243" s="22"/>
      <c r="W243" s="13"/>
      <c r="X243" s="13"/>
      <c r="Y243" s="62"/>
      <c r="Z243" s="62"/>
      <c r="AA243" s="23"/>
      <c r="AC243" s="22"/>
      <c r="AD243" s="13"/>
      <c r="AE243" s="13"/>
      <c r="AF243" s="23"/>
    </row>
  </sheetData>
  <customSheetViews>
    <customSheetView guid="{BB117600-DA64-45A6-B1B5-04A5D7AFC1A7}" scale="80">
      <pane ySplit="5" topLeftCell="A6" activePane="bottomLeft" state="frozen"/>
      <selection pane="bottomLeft" activeCell="AG6" sqref="AG6"/>
      <pageMargins left="0.7" right="0.7" top="0.75" bottom="0.75" header="0.3" footer="0.3"/>
      <pageSetup orientation="portrait" r:id="rId1"/>
    </customSheetView>
    <customSheetView guid="{B5BB6740-9BF4-44A3-B84C-D1BF170C0957}" scale="70" topLeftCell="Q1">
      <pane ySplit="5" topLeftCell="A60" activePane="bottomLeft" state="frozen"/>
      <selection pane="bottomLeft" activeCell="A105" sqref="A105:XFD105"/>
      <pageMargins left="0.7" right="0.7" top="0.75" bottom="0.75" header="0.3" footer="0.3"/>
      <pageSetup orientation="portrait" r:id="rId2"/>
    </customSheetView>
    <customSheetView guid="{B94B68B6-1D73-44DE-8EE2-70503A8485F8}" scale="70" topLeftCell="M1">
      <pane ySplit="5" topLeftCell="A9" activePane="bottomLeft" state="frozen"/>
      <selection pane="bottomLeft" activeCell="T21" sqref="T21"/>
      <pageMargins left="0.7" right="0.7" top="0.75" bottom="0.75" header="0.3" footer="0.3"/>
      <pageSetup orientation="portrait" r:id="rId3"/>
    </customSheetView>
    <customSheetView guid="{0DB5637B-4F6B-484F-943B-3DE70B845EF4}" scale="80" topLeftCell="O1">
      <pane ySplit="5" topLeftCell="A6" activePane="bottomLeft" state="frozen"/>
      <selection pane="bottomLeft" activeCell="U11" sqref="U11"/>
      <pageMargins left="0.7" right="0.7" top="0.75" bottom="0.75" header="0.3" footer="0.3"/>
      <pageSetup orientation="portrait" r:id="rId4"/>
    </customSheetView>
  </customSheetViews>
  <mergeCells count="92">
    <mergeCell ref="W198:W204"/>
    <mergeCell ref="AD198:AD204"/>
    <mergeCell ref="B160:B233"/>
    <mergeCell ref="C160:C171"/>
    <mergeCell ref="I160:I233"/>
    <mergeCell ref="J160:J171"/>
    <mergeCell ref="Q160:Q233"/>
    <mergeCell ref="J205:J233"/>
    <mergeCell ref="C172:C197"/>
    <mergeCell ref="J172:J197"/>
    <mergeCell ref="C198:C204"/>
    <mergeCell ref="J198:J204"/>
    <mergeCell ref="B83:B156"/>
    <mergeCell ref="C83:C94"/>
    <mergeCell ref="I83:I156"/>
    <mergeCell ref="J83:J94"/>
    <mergeCell ref="W83:W94"/>
    <mergeCell ref="C95:C120"/>
    <mergeCell ref="J95:J120"/>
    <mergeCell ref="R95:R120"/>
    <mergeCell ref="W95:W120"/>
    <mergeCell ref="R128:R156"/>
    <mergeCell ref="W128:W156"/>
    <mergeCell ref="C128:C156"/>
    <mergeCell ref="J128:J156"/>
    <mergeCell ref="C121:C127"/>
    <mergeCell ref="J121:J127"/>
    <mergeCell ref="Q83:Q156"/>
    <mergeCell ref="B2:G2"/>
    <mergeCell ref="I2:O2"/>
    <mergeCell ref="B3:G3"/>
    <mergeCell ref="I3:O3"/>
    <mergeCell ref="B6:B79"/>
    <mergeCell ref="C6:C17"/>
    <mergeCell ref="I6:I79"/>
    <mergeCell ref="J6:J17"/>
    <mergeCell ref="C18:C43"/>
    <mergeCell ref="J18:J43"/>
    <mergeCell ref="C44:C50"/>
    <mergeCell ref="J44:J50"/>
    <mergeCell ref="C51:C79"/>
    <mergeCell ref="J51:J79"/>
    <mergeCell ref="AC6:AC79"/>
    <mergeCell ref="AD6:AD17"/>
    <mergeCell ref="R18:R43"/>
    <mergeCell ref="W18:W43"/>
    <mergeCell ref="AD18:AD43"/>
    <mergeCell ref="R44:R50"/>
    <mergeCell ref="W44:W50"/>
    <mergeCell ref="AD44:AD50"/>
    <mergeCell ref="AD51:AD79"/>
    <mergeCell ref="W6:W17"/>
    <mergeCell ref="V6:V79"/>
    <mergeCell ref="AB6:AB9"/>
    <mergeCell ref="AD83:AD94"/>
    <mergeCell ref="AD128:AD156"/>
    <mergeCell ref="R160:R171"/>
    <mergeCell ref="V160:V233"/>
    <mergeCell ref="W160:W171"/>
    <mergeCell ref="R83:R94"/>
    <mergeCell ref="V83:V156"/>
    <mergeCell ref="AC160:AC233"/>
    <mergeCell ref="AD160:AD171"/>
    <mergeCell ref="R172:R197"/>
    <mergeCell ref="R205:R233"/>
    <mergeCell ref="W205:W233"/>
    <mergeCell ref="AD205:AD233"/>
    <mergeCell ref="W172:W197"/>
    <mergeCell ref="AD172:AD197"/>
    <mergeCell ref="R198:R204"/>
    <mergeCell ref="AC2:AF2"/>
    <mergeCell ref="Q2:T2"/>
    <mergeCell ref="Q3:T3"/>
    <mergeCell ref="V2:AA2"/>
    <mergeCell ref="V3:AA3"/>
    <mergeCell ref="U1:U4"/>
    <mergeCell ref="B237:G237"/>
    <mergeCell ref="AC3:AF3"/>
    <mergeCell ref="AC237:AF237"/>
    <mergeCell ref="Q237:T237"/>
    <mergeCell ref="I237:O237"/>
    <mergeCell ref="V237:AA237"/>
    <mergeCell ref="Q6:Q79"/>
    <mergeCell ref="R6:R17"/>
    <mergeCell ref="R51:R79"/>
    <mergeCell ref="C205:C233"/>
    <mergeCell ref="R121:R127"/>
    <mergeCell ref="W121:W127"/>
    <mergeCell ref="AD121:AD127"/>
    <mergeCell ref="W51:W79"/>
    <mergeCell ref="AD95:AD120"/>
    <mergeCell ref="AC83:AC156"/>
  </mergeCells>
  <pageMargins left="0.7" right="0.7" top="0.75" bottom="0.75" header="0.3" footer="0.3"/>
  <pageSetup orientation="portrait" r:id="rId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H687"/>
  <sheetViews>
    <sheetView zoomScale="80" zoomScaleNormal="80" workbookViewId="0">
      <pane ySplit="5" topLeftCell="A6" activePane="bottomLeft" state="frozen"/>
      <selection pane="bottomLeft" activeCell="A4" sqref="A4"/>
    </sheetView>
  </sheetViews>
  <sheetFormatPr defaultRowHeight="14.4" x14ac:dyDescent="0.3"/>
  <cols>
    <col min="2" max="2" width="27.5546875" bestFit="1" customWidth="1"/>
    <col min="3" max="3" width="19.5546875" customWidth="1"/>
    <col min="4" max="4" width="10.44140625" customWidth="1"/>
    <col min="5" max="5" width="19.88671875" customWidth="1"/>
    <col min="6" max="6" width="24.33203125" customWidth="1"/>
  </cols>
  <sheetData>
    <row r="1" spans="2:8" ht="15" thickBot="1" x14ac:dyDescent="0.35"/>
    <row r="2" spans="2:8" ht="16.2" thickBot="1" x14ac:dyDescent="0.35">
      <c r="B2" s="180" t="s">
        <v>47</v>
      </c>
      <c r="C2" s="181"/>
      <c r="D2" s="181"/>
      <c r="E2" s="181"/>
      <c r="F2" s="182"/>
      <c r="H2" s="134"/>
    </row>
    <row r="3" spans="2:8" ht="15.6" x14ac:dyDescent="0.3">
      <c r="B3" s="183"/>
      <c r="C3" s="183"/>
      <c r="D3" s="183"/>
      <c r="E3" s="183"/>
      <c r="F3" s="183"/>
      <c r="H3" s="82"/>
    </row>
    <row r="4" spans="2:8" ht="16.2" thickBot="1" x14ac:dyDescent="0.35">
      <c r="B4" s="1"/>
      <c r="C4" s="1"/>
      <c r="D4" s="1"/>
      <c r="E4" s="1"/>
      <c r="F4" s="1"/>
    </row>
    <row r="5" spans="2:8" ht="75.75" customHeight="1" thickBot="1" x14ac:dyDescent="0.35">
      <c r="B5" s="30" t="s">
        <v>11</v>
      </c>
      <c r="C5" s="30" t="s">
        <v>0</v>
      </c>
      <c r="D5" s="30" t="s">
        <v>9</v>
      </c>
      <c r="E5" s="30" t="s">
        <v>30</v>
      </c>
      <c r="F5" s="38" t="s">
        <v>31</v>
      </c>
    </row>
    <row r="6" spans="2:8" s="1" customFormat="1" ht="15.75" customHeight="1" x14ac:dyDescent="0.3">
      <c r="B6" s="184" t="s">
        <v>12</v>
      </c>
      <c r="C6" s="172" t="s">
        <v>51</v>
      </c>
      <c r="D6" s="121" t="s">
        <v>52</v>
      </c>
      <c r="E6" s="124" t="s">
        <v>135</v>
      </c>
      <c r="F6" s="87">
        <v>1</v>
      </c>
      <c r="G6" s="142"/>
    </row>
    <row r="7" spans="2:8" s="1" customFormat="1" ht="15.75" customHeight="1" x14ac:dyDescent="0.3">
      <c r="B7" s="185"/>
      <c r="C7" s="173"/>
      <c r="D7" s="122"/>
      <c r="E7" s="124" t="s">
        <v>136</v>
      </c>
      <c r="F7" s="87">
        <v>3</v>
      </c>
      <c r="G7" s="142"/>
    </row>
    <row r="8" spans="2:8" s="1" customFormat="1" ht="15.75" customHeight="1" x14ac:dyDescent="0.3">
      <c r="B8" s="185"/>
      <c r="C8" s="173"/>
      <c r="D8" s="123"/>
      <c r="E8" s="124" t="s">
        <v>137</v>
      </c>
      <c r="F8" s="87">
        <v>0</v>
      </c>
      <c r="G8" s="142"/>
    </row>
    <row r="9" spans="2:8" s="1" customFormat="1" ht="15.6" x14ac:dyDescent="0.3">
      <c r="B9" s="185"/>
      <c r="C9" s="173"/>
      <c r="D9" s="121" t="s">
        <v>53</v>
      </c>
      <c r="E9" s="124" t="s">
        <v>135</v>
      </c>
      <c r="F9" s="87">
        <v>0</v>
      </c>
    </row>
    <row r="10" spans="2:8" s="1" customFormat="1" ht="15.6" x14ac:dyDescent="0.3">
      <c r="B10" s="185"/>
      <c r="C10" s="173"/>
      <c r="D10" s="122"/>
      <c r="E10" s="124" t="s">
        <v>136</v>
      </c>
      <c r="F10" s="87">
        <v>0</v>
      </c>
    </row>
    <row r="11" spans="2:8" s="1" customFormat="1" ht="15.6" x14ac:dyDescent="0.3">
      <c r="B11" s="185"/>
      <c r="C11" s="173"/>
      <c r="D11" s="123"/>
      <c r="E11" s="124" t="s">
        <v>137</v>
      </c>
      <c r="F11" s="87">
        <v>0</v>
      </c>
    </row>
    <row r="12" spans="2:8" s="1" customFormat="1" ht="15.6" x14ac:dyDescent="0.3">
      <c r="B12" s="185"/>
      <c r="C12" s="173"/>
      <c r="D12" s="121" t="s">
        <v>54</v>
      </c>
      <c r="E12" s="124" t="s">
        <v>135</v>
      </c>
      <c r="F12" s="87">
        <v>67</v>
      </c>
    </row>
    <row r="13" spans="2:8" s="1" customFormat="1" ht="15.6" x14ac:dyDescent="0.3">
      <c r="B13" s="185"/>
      <c r="C13" s="173"/>
      <c r="D13" s="122"/>
      <c r="E13" s="124" t="s">
        <v>136</v>
      </c>
      <c r="F13" s="87">
        <v>8</v>
      </c>
    </row>
    <row r="14" spans="2:8" s="1" customFormat="1" ht="15.6" x14ac:dyDescent="0.3">
      <c r="B14" s="185"/>
      <c r="C14" s="173"/>
      <c r="D14" s="123"/>
      <c r="E14" s="124" t="s">
        <v>137</v>
      </c>
      <c r="F14" s="87">
        <v>1</v>
      </c>
    </row>
    <row r="15" spans="2:8" s="1" customFormat="1" ht="15.6" x14ac:dyDescent="0.3">
      <c r="B15" s="185"/>
      <c r="C15" s="173"/>
      <c r="D15" s="121" t="s">
        <v>55</v>
      </c>
      <c r="E15" s="124" t="s">
        <v>135</v>
      </c>
      <c r="F15" s="87">
        <v>194</v>
      </c>
    </row>
    <row r="16" spans="2:8" s="1" customFormat="1" ht="15.6" x14ac:dyDescent="0.3">
      <c r="B16" s="185"/>
      <c r="C16" s="173"/>
      <c r="D16" s="122"/>
      <c r="E16" s="124" t="s">
        <v>136</v>
      </c>
      <c r="F16" s="87">
        <v>33</v>
      </c>
    </row>
    <row r="17" spans="2:6" s="1" customFormat="1" ht="15.6" x14ac:dyDescent="0.3">
      <c r="B17" s="185"/>
      <c r="C17" s="173"/>
      <c r="D17" s="123"/>
      <c r="E17" s="124" t="s">
        <v>137</v>
      </c>
      <c r="F17" s="87">
        <v>1</v>
      </c>
    </row>
    <row r="18" spans="2:6" s="1" customFormat="1" ht="15.6" x14ac:dyDescent="0.3">
      <c r="B18" s="185"/>
      <c r="C18" s="173"/>
      <c r="D18" s="121" t="s">
        <v>56</v>
      </c>
      <c r="E18" s="124" t="s">
        <v>135</v>
      </c>
      <c r="F18" s="87">
        <v>24</v>
      </c>
    </row>
    <row r="19" spans="2:6" s="1" customFormat="1" ht="15.6" x14ac:dyDescent="0.3">
      <c r="B19" s="185"/>
      <c r="C19" s="173"/>
      <c r="D19" s="122"/>
      <c r="E19" s="124" t="s">
        <v>136</v>
      </c>
      <c r="F19" s="87">
        <v>1</v>
      </c>
    </row>
    <row r="20" spans="2:6" s="1" customFormat="1" ht="15.6" x14ac:dyDescent="0.3">
      <c r="B20" s="185"/>
      <c r="C20" s="173"/>
      <c r="D20" s="123"/>
      <c r="E20" s="124" t="s">
        <v>137</v>
      </c>
      <c r="F20" s="87">
        <v>0</v>
      </c>
    </row>
    <row r="21" spans="2:6" s="1" customFormat="1" ht="15.6" x14ac:dyDescent="0.3">
      <c r="B21" s="185"/>
      <c r="C21" s="173"/>
      <c r="D21" s="121">
        <v>20678</v>
      </c>
      <c r="E21" s="124" t="s">
        <v>135</v>
      </c>
      <c r="F21" s="87">
        <v>81</v>
      </c>
    </row>
    <row r="22" spans="2:6" s="1" customFormat="1" ht="15.6" x14ac:dyDescent="0.3">
      <c r="B22" s="185"/>
      <c r="C22" s="173"/>
      <c r="D22" s="122"/>
      <c r="E22" s="124" t="s">
        <v>136</v>
      </c>
      <c r="F22" s="87">
        <v>11</v>
      </c>
    </row>
    <row r="23" spans="2:6" s="1" customFormat="1" ht="15.6" x14ac:dyDescent="0.3">
      <c r="B23" s="185"/>
      <c r="C23" s="173"/>
      <c r="D23" s="123"/>
      <c r="E23" s="124" t="s">
        <v>137</v>
      </c>
      <c r="F23" s="87">
        <v>2</v>
      </c>
    </row>
    <row r="24" spans="2:6" s="1" customFormat="1" ht="15.6" x14ac:dyDescent="0.3">
      <c r="B24" s="185"/>
      <c r="C24" s="173"/>
      <c r="D24" s="121" t="s">
        <v>58</v>
      </c>
      <c r="E24" s="124" t="s">
        <v>135</v>
      </c>
      <c r="F24" s="87">
        <v>48</v>
      </c>
    </row>
    <row r="25" spans="2:6" s="1" customFormat="1" ht="15.6" x14ac:dyDescent="0.3">
      <c r="B25" s="185"/>
      <c r="C25" s="173"/>
      <c r="D25" s="122"/>
      <c r="E25" s="124" t="s">
        <v>136</v>
      </c>
      <c r="F25" s="87">
        <v>5</v>
      </c>
    </row>
    <row r="26" spans="2:6" s="1" customFormat="1" ht="15.6" x14ac:dyDescent="0.3">
      <c r="B26" s="185"/>
      <c r="C26" s="173"/>
      <c r="D26" s="123"/>
      <c r="E26" s="124" t="s">
        <v>137</v>
      </c>
      <c r="F26" s="87">
        <v>1</v>
      </c>
    </row>
    <row r="27" spans="2:6" s="1" customFormat="1" ht="15.6" x14ac:dyDescent="0.3">
      <c r="B27" s="185"/>
      <c r="C27" s="173"/>
      <c r="D27" s="121" t="s">
        <v>59</v>
      </c>
      <c r="E27" s="124" t="s">
        <v>135</v>
      </c>
      <c r="F27" s="87">
        <v>11</v>
      </c>
    </row>
    <row r="28" spans="2:6" s="1" customFormat="1" ht="15.6" x14ac:dyDescent="0.3">
      <c r="B28" s="185"/>
      <c r="C28" s="173"/>
      <c r="D28" s="122"/>
      <c r="E28" s="124" t="s">
        <v>136</v>
      </c>
      <c r="F28" s="87">
        <v>1</v>
      </c>
    </row>
    <row r="29" spans="2:6" s="1" customFormat="1" ht="15.6" x14ac:dyDescent="0.3">
      <c r="B29" s="185"/>
      <c r="C29" s="173"/>
      <c r="D29" s="123"/>
      <c r="E29" s="124" t="s">
        <v>137</v>
      </c>
      <c r="F29" s="87">
        <v>0</v>
      </c>
    </row>
    <row r="30" spans="2:6" s="1" customFormat="1" ht="15.6" x14ac:dyDescent="0.3">
      <c r="B30" s="185"/>
      <c r="C30" s="173"/>
      <c r="D30" s="121" t="s">
        <v>60</v>
      </c>
      <c r="E30" s="124" t="s">
        <v>135</v>
      </c>
      <c r="F30" s="87">
        <v>9</v>
      </c>
    </row>
    <row r="31" spans="2:6" s="1" customFormat="1" ht="15.6" x14ac:dyDescent="0.3">
      <c r="B31" s="185"/>
      <c r="C31" s="173"/>
      <c r="D31" s="122"/>
      <c r="E31" s="124" t="s">
        <v>136</v>
      </c>
      <c r="F31" s="87">
        <v>0</v>
      </c>
    </row>
    <row r="32" spans="2:6" s="1" customFormat="1" ht="15.6" x14ac:dyDescent="0.3">
      <c r="B32" s="185"/>
      <c r="C32" s="173"/>
      <c r="D32" s="123"/>
      <c r="E32" s="124" t="s">
        <v>137</v>
      </c>
      <c r="F32" s="87">
        <v>0</v>
      </c>
    </row>
    <row r="33" spans="2:6" s="1" customFormat="1" ht="15.6" x14ac:dyDescent="0.3">
      <c r="B33" s="185"/>
      <c r="C33" s="173"/>
      <c r="D33" s="121" t="s">
        <v>61</v>
      </c>
      <c r="E33" s="124" t="s">
        <v>135</v>
      </c>
      <c r="F33" s="87">
        <v>1</v>
      </c>
    </row>
    <row r="34" spans="2:6" s="1" customFormat="1" ht="15.6" x14ac:dyDescent="0.3">
      <c r="B34" s="185"/>
      <c r="C34" s="173"/>
      <c r="D34" s="122"/>
      <c r="E34" s="124" t="s">
        <v>136</v>
      </c>
      <c r="F34" s="87">
        <v>0</v>
      </c>
    </row>
    <row r="35" spans="2:6" s="1" customFormat="1" ht="15.6" x14ac:dyDescent="0.3">
      <c r="B35" s="185"/>
      <c r="C35" s="173"/>
      <c r="D35" s="123"/>
      <c r="E35" s="124" t="s">
        <v>137</v>
      </c>
      <c r="F35" s="87">
        <v>0</v>
      </c>
    </row>
    <row r="36" spans="2:6" s="1" customFormat="1" ht="15.6" x14ac:dyDescent="0.3">
      <c r="B36" s="185"/>
      <c r="C36" s="173"/>
      <c r="D36" s="121" t="s">
        <v>62</v>
      </c>
      <c r="E36" s="124" t="s">
        <v>135</v>
      </c>
      <c r="F36" s="87">
        <v>16</v>
      </c>
    </row>
    <row r="37" spans="2:6" s="1" customFormat="1" ht="15.6" x14ac:dyDescent="0.3">
      <c r="B37" s="185"/>
      <c r="C37" s="173"/>
      <c r="D37" s="122"/>
      <c r="E37" s="124" t="s">
        <v>136</v>
      </c>
      <c r="F37" s="87">
        <v>3</v>
      </c>
    </row>
    <row r="38" spans="2:6" s="1" customFormat="1" ht="15.6" x14ac:dyDescent="0.3">
      <c r="B38" s="185"/>
      <c r="C38" s="173"/>
      <c r="D38" s="123"/>
      <c r="E38" s="124" t="s">
        <v>137</v>
      </c>
      <c r="F38" s="87">
        <v>0</v>
      </c>
    </row>
    <row r="39" spans="2:6" s="1" customFormat="1" ht="15.6" x14ac:dyDescent="0.3">
      <c r="B39" s="185"/>
      <c r="C39" s="173"/>
      <c r="D39" s="121" t="s">
        <v>63</v>
      </c>
      <c r="E39" s="124" t="s">
        <v>135</v>
      </c>
      <c r="F39" s="87">
        <v>20</v>
      </c>
    </row>
    <row r="40" spans="2:6" s="1" customFormat="1" ht="15.6" x14ac:dyDescent="0.3">
      <c r="B40" s="185"/>
      <c r="C40" s="173"/>
      <c r="D40" s="122"/>
      <c r="E40" s="124" t="s">
        <v>136</v>
      </c>
      <c r="F40" s="87">
        <v>1</v>
      </c>
    </row>
    <row r="41" spans="2:6" s="1" customFormat="1" ht="15.6" x14ac:dyDescent="0.3">
      <c r="B41" s="185"/>
      <c r="C41" s="186"/>
      <c r="D41" s="123"/>
      <c r="E41" s="124" t="s">
        <v>137</v>
      </c>
      <c r="F41" s="87">
        <v>1</v>
      </c>
    </row>
    <row r="42" spans="2:6" s="1" customFormat="1" ht="15.6" x14ac:dyDescent="0.3">
      <c r="B42" s="185"/>
      <c r="C42" s="172" t="s">
        <v>64</v>
      </c>
      <c r="D42" s="207" t="s">
        <v>65</v>
      </c>
      <c r="E42" s="124" t="s">
        <v>135</v>
      </c>
      <c r="F42" s="87">
        <v>287</v>
      </c>
    </row>
    <row r="43" spans="2:6" s="1" customFormat="1" ht="15.6" x14ac:dyDescent="0.3">
      <c r="B43" s="185"/>
      <c r="C43" s="173"/>
      <c r="D43" s="208"/>
      <c r="E43" s="124" t="s">
        <v>136</v>
      </c>
      <c r="F43" s="87">
        <v>40</v>
      </c>
    </row>
    <row r="44" spans="2:6" s="1" customFormat="1" ht="15.6" x14ac:dyDescent="0.3">
      <c r="B44" s="185"/>
      <c r="C44" s="173"/>
      <c r="D44" s="209"/>
      <c r="E44" s="124" t="s">
        <v>137</v>
      </c>
      <c r="F44" s="87">
        <v>1</v>
      </c>
    </row>
    <row r="45" spans="2:6" s="1" customFormat="1" ht="15.6" x14ac:dyDescent="0.3">
      <c r="B45" s="185"/>
      <c r="C45" s="173"/>
      <c r="D45" s="207" t="s">
        <v>66</v>
      </c>
      <c r="E45" s="124" t="s">
        <v>135</v>
      </c>
      <c r="F45" s="87">
        <v>392</v>
      </c>
    </row>
    <row r="46" spans="2:6" s="1" customFormat="1" ht="15.6" x14ac:dyDescent="0.3">
      <c r="B46" s="185"/>
      <c r="C46" s="173"/>
      <c r="D46" s="208"/>
      <c r="E46" s="124" t="s">
        <v>136</v>
      </c>
      <c r="F46" s="87">
        <v>40</v>
      </c>
    </row>
    <row r="47" spans="2:6" s="1" customFormat="1" ht="15.6" x14ac:dyDescent="0.3">
      <c r="B47" s="185"/>
      <c r="C47" s="173"/>
      <c r="D47" s="209"/>
      <c r="E47" s="124" t="s">
        <v>137</v>
      </c>
      <c r="F47" s="87">
        <v>1</v>
      </c>
    </row>
    <row r="48" spans="2:6" s="1" customFormat="1" ht="15.6" x14ac:dyDescent="0.3">
      <c r="B48" s="185"/>
      <c r="C48" s="173"/>
      <c r="D48" s="207" t="s">
        <v>67</v>
      </c>
      <c r="E48" s="124" t="s">
        <v>135</v>
      </c>
      <c r="F48" s="87">
        <v>361</v>
      </c>
    </row>
    <row r="49" spans="2:6" s="1" customFormat="1" ht="15.6" x14ac:dyDescent="0.3">
      <c r="B49" s="185"/>
      <c r="C49" s="173"/>
      <c r="D49" s="208"/>
      <c r="E49" s="124" t="s">
        <v>136</v>
      </c>
      <c r="F49" s="87">
        <v>36</v>
      </c>
    </row>
    <row r="50" spans="2:6" s="1" customFormat="1" ht="15.6" x14ac:dyDescent="0.3">
      <c r="B50" s="185"/>
      <c r="C50" s="173"/>
      <c r="D50" s="209"/>
      <c r="E50" s="124" t="s">
        <v>137</v>
      </c>
      <c r="F50" s="87">
        <v>3</v>
      </c>
    </row>
    <row r="51" spans="2:6" s="1" customFormat="1" ht="15.6" x14ac:dyDescent="0.3">
      <c r="B51" s="185"/>
      <c r="C51" s="173"/>
      <c r="D51" s="207" t="s">
        <v>68</v>
      </c>
      <c r="E51" s="124" t="s">
        <v>135</v>
      </c>
      <c r="F51" s="87">
        <v>0</v>
      </c>
    </row>
    <row r="52" spans="2:6" s="1" customFormat="1" ht="15.6" x14ac:dyDescent="0.3">
      <c r="B52" s="185"/>
      <c r="C52" s="173"/>
      <c r="D52" s="208"/>
      <c r="E52" s="124" t="s">
        <v>136</v>
      </c>
      <c r="F52" s="87">
        <v>0</v>
      </c>
    </row>
    <row r="53" spans="2:6" s="1" customFormat="1" ht="15.6" x14ac:dyDescent="0.3">
      <c r="B53" s="185"/>
      <c r="C53" s="173"/>
      <c r="D53" s="209"/>
      <c r="E53" s="124" t="s">
        <v>137</v>
      </c>
      <c r="F53" s="87">
        <v>0</v>
      </c>
    </row>
    <row r="54" spans="2:6" s="1" customFormat="1" ht="15.6" x14ac:dyDescent="0.3">
      <c r="B54" s="185"/>
      <c r="C54" s="173"/>
      <c r="D54" s="207" t="s">
        <v>69</v>
      </c>
      <c r="E54" s="124" t="s">
        <v>135</v>
      </c>
      <c r="F54" s="87">
        <v>3</v>
      </c>
    </row>
    <row r="55" spans="2:6" s="1" customFormat="1" ht="15.6" x14ac:dyDescent="0.3">
      <c r="B55" s="185"/>
      <c r="C55" s="173"/>
      <c r="D55" s="208"/>
      <c r="E55" s="124" t="s">
        <v>136</v>
      </c>
      <c r="F55" s="87">
        <v>1</v>
      </c>
    </row>
    <row r="56" spans="2:6" s="1" customFormat="1" ht="15.6" x14ac:dyDescent="0.3">
      <c r="B56" s="185"/>
      <c r="C56" s="173"/>
      <c r="D56" s="209"/>
      <c r="E56" s="124" t="s">
        <v>137</v>
      </c>
      <c r="F56" s="87">
        <v>0</v>
      </c>
    </row>
    <row r="57" spans="2:6" s="1" customFormat="1" ht="15.6" x14ac:dyDescent="0.3">
      <c r="B57" s="185"/>
      <c r="C57" s="173"/>
      <c r="D57" s="207" t="s">
        <v>70</v>
      </c>
      <c r="E57" s="124" t="s">
        <v>135</v>
      </c>
      <c r="F57" s="87">
        <v>0</v>
      </c>
    </row>
    <row r="58" spans="2:6" s="1" customFormat="1" ht="15.6" x14ac:dyDescent="0.3">
      <c r="B58" s="185"/>
      <c r="C58" s="173"/>
      <c r="D58" s="208"/>
      <c r="E58" s="124" t="s">
        <v>136</v>
      </c>
      <c r="F58" s="87">
        <v>0</v>
      </c>
    </row>
    <row r="59" spans="2:6" s="1" customFormat="1" ht="15.6" x14ac:dyDescent="0.3">
      <c r="B59" s="185"/>
      <c r="C59" s="173"/>
      <c r="D59" s="209"/>
      <c r="E59" s="124" t="s">
        <v>137</v>
      </c>
      <c r="F59" s="87">
        <v>0</v>
      </c>
    </row>
    <row r="60" spans="2:6" s="1" customFormat="1" ht="15.6" x14ac:dyDescent="0.3">
      <c r="B60" s="185"/>
      <c r="C60" s="173"/>
      <c r="D60" s="207" t="s">
        <v>71</v>
      </c>
      <c r="E60" s="124" t="s">
        <v>135</v>
      </c>
      <c r="F60" s="87">
        <v>5</v>
      </c>
    </row>
    <row r="61" spans="2:6" s="1" customFormat="1" ht="15.6" x14ac:dyDescent="0.3">
      <c r="B61" s="185"/>
      <c r="C61" s="173"/>
      <c r="D61" s="208"/>
      <c r="E61" s="124" t="s">
        <v>136</v>
      </c>
      <c r="F61" s="87">
        <v>2</v>
      </c>
    </row>
    <row r="62" spans="2:6" s="1" customFormat="1" ht="15.6" x14ac:dyDescent="0.3">
      <c r="B62" s="185"/>
      <c r="C62" s="173"/>
      <c r="D62" s="209"/>
      <c r="E62" s="124" t="s">
        <v>137</v>
      </c>
      <c r="F62" s="87">
        <v>1</v>
      </c>
    </row>
    <row r="63" spans="2:6" s="1" customFormat="1" ht="15.6" x14ac:dyDescent="0.3">
      <c r="B63" s="185"/>
      <c r="C63" s="173"/>
      <c r="D63" s="207" t="s">
        <v>72</v>
      </c>
      <c r="E63" s="124" t="s">
        <v>135</v>
      </c>
      <c r="F63" s="87">
        <v>85</v>
      </c>
    </row>
    <row r="64" spans="2:6" s="1" customFormat="1" ht="15.6" x14ac:dyDescent="0.3">
      <c r="B64" s="185"/>
      <c r="C64" s="173"/>
      <c r="D64" s="208"/>
      <c r="E64" s="124" t="s">
        <v>136</v>
      </c>
      <c r="F64" s="87">
        <v>8</v>
      </c>
    </row>
    <row r="65" spans="2:6" s="1" customFormat="1" ht="15.6" x14ac:dyDescent="0.3">
      <c r="B65" s="185"/>
      <c r="C65" s="173"/>
      <c r="D65" s="209"/>
      <c r="E65" s="124" t="s">
        <v>137</v>
      </c>
      <c r="F65" s="87">
        <v>0</v>
      </c>
    </row>
    <row r="66" spans="2:6" s="1" customFormat="1" ht="15.6" x14ac:dyDescent="0.3">
      <c r="B66" s="185"/>
      <c r="C66" s="173"/>
      <c r="D66" s="207" t="s">
        <v>73</v>
      </c>
      <c r="E66" s="124" t="s">
        <v>135</v>
      </c>
      <c r="F66" s="87">
        <v>3</v>
      </c>
    </row>
    <row r="67" spans="2:6" s="1" customFormat="1" ht="15.6" x14ac:dyDescent="0.3">
      <c r="B67" s="185"/>
      <c r="C67" s="173"/>
      <c r="D67" s="208"/>
      <c r="E67" s="124" t="s">
        <v>136</v>
      </c>
      <c r="F67" s="87">
        <v>1</v>
      </c>
    </row>
    <row r="68" spans="2:6" s="1" customFormat="1" ht="15.6" x14ac:dyDescent="0.3">
      <c r="B68" s="185"/>
      <c r="C68" s="173"/>
      <c r="D68" s="209"/>
      <c r="E68" s="124" t="s">
        <v>137</v>
      </c>
      <c r="F68" s="87">
        <v>0</v>
      </c>
    </row>
    <row r="69" spans="2:6" s="1" customFormat="1" ht="15.6" x14ac:dyDescent="0.3">
      <c r="B69" s="185"/>
      <c r="C69" s="173"/>
      <c r="D69" s="207">
        <v>20622</v>
      </c>
      <c r="E69" s="124" t="s">
        <v>135</v>
      </c>
      <c r="F69" s="87">
        <v>14</v>
      </c>
    </row>
    <row r="70" spans="2:6" s="1" customFormat="1" ht="15.6" x14ac:dyDescent="0.3">
      <c r="B70" s="185"/>
      <c r="C70" s="173"/>
      <c r="D70" s="208"/>
      <c r="E70" s="124" t="s">
        <v>136</v>
      </c>
      <c r="F70" s="87">
        <v>2</v>
      </c>
    </row>
    <row r="71" spans="2:6" s="1" customFormat="1" ht="15.6" x14ac:dyDescent="0.3">
      <c r="B71" s="185"/>
      <c r="C71" s="173"/>
      <c r="D71" s="209"/>
      <c r="E71" s="124" t="s">
        <v>137</v>
      </c>
      <c r="F71" s="87">
        <v>0</v>
      </c>
    </row>
    <row r="72" spans="2:6" s="1" customFormat="1" ht="15.6" x14ac:dyDescent="0.3">
      <c r="B72" s="185"/>
      <c r="C72" s="173"/>
      <c r="D72" s="207" t="s">
        <v>74</v>
      </c>
      <c r="E72" s="124" t="s">
        <v>135</v>
      </c>
      <c r="F72" s="87">
        <v>5</v>
      </c>
    </row>
    <row r="73" spans="2:6" s="1" customFormat="1" ht="15.6" x14ac:dyDescent="0.3">
      <c r="B73" s="185"/>
      <c r="C73" s="173"/>
      <c r="D73" s="208"/>
      <c r="E73" s="124" t="s">
        <v>136</v>
      </c>
      <c r="F73" s="87">
        <v>1</v>
      </c>
    </row>
    <row r="74" spans="2:6" s="1" customFormat="1" ht="15.6" x14ac:dyDescent="0.3">
      <c r="B74" s="185"/>
      <c r="C74" s="173"/>
      <c r="D74" s="209"/>
      <c r="E74" s="124" t="s">
        <v>137</v>
      </c>
      <c r="F74" s="87">
        <v>0</v>
      </c>
    </row>
    <row r="75" spans="2:6" s="1" customFormat="1" ht="15.6" x14ac:dyDescent="0.3">
      <c r="B75" s="185"/>
      <c r="C75" s="173"/>
      <c r="D75" s="207" t="s">
        <v>75</v>
      </c>
      <c r="E75" s="124" t="s">
        <v>135</v>
      </c>
      <c r="F75" s="87">
        <v>0</v>
      </c>
    </row>
    <row r="76" spans="2:6" s="1" customFormat="1" ht="15.6" x14ac:dyDescent="0.3">
      <c r="B76" s="185"/>
      <c r="C76" s="173"/>
      <c r="D76" s="208"/>
      <c r="E76" s="124" t="s">
        <v>136</v>
      </c>
      <c r="F76" s="87">
        <v>0</v>
      </c>
    </row>
    <row r="77" spans="2:6" s="1" customFormat="1" ht="15.6" x14ac:dyDescent="0.3">
      <c r="B77" s="185"/>
      <c r="C77" s="173"/>
      <c r="D77" s="209"/>
      <c r="E77" s="124" t="s">
        <v>137</v>
      </c>
      <c r="F77" s="87">
        <v>0</v>
      </c>
    </row>
    <row r="78" spans="2:6" s="1" customFormat="1" ht="15.6" x14ac:dyDescent="0.3">
      <c r="B78" s="185"/>
      <c r="C78" s="173"/>
      <c r="D78" s="207" t="s">
        <v>76</v>
      </c>
      <c r="E78" s="124" t="s">
        <v>135</v>
      </c>
      <c r="F78" s="87">
        <v>39</v>
      </c>
    </row>
    <row r="79" spans="2:6" s="1" customFormat="1" ht="15.6" x14ac:dyDescent="0.3">
      <c r="B79" s="185"/>
      <c r="C79" s="173"/>
      <c r="D79" s="208"/>
      <c r="E79" s="124" t="s">
        <v>136</v>
      </c>
      <c r="F79" s="87">
        <v>3</v>
      </c>
    </row>
    <row r="80" spans="2:6" s="1" customFormat="1" ht="15.6" x14ac:dyDescent="0.3">
      <c r="B80" s="185"/>
      <c r="C80" s="173"/>
      <c r="D80" s="209"/>
      <c r="E80" s="124" t="s">
        <v>137</v>
      </c>
      <c r="F80" s="87">
        <v>0</v>
      </c>
    </row>
    <row r="81" spans="2:6" s="1" customFormat="1" ht="15.6" x14ac:dyDescent="0.3">
      <c r="B81" s="185"/>
      <c r="C81" s="173"/>
      <c r="D81" s="207" t="s">
        <v>77</v>
      </c>
      <c r="E81" s="124" t="s">
        <v>135</v>
      </c>
      <c r="F81" s="87">
        <v>125</v>
      </c>
    </row>
    <row r="82" spans="2:6" s="1" customFormat="1" ht="15.6" x14ac:dyDescent="0.3">
      <c r="B82" s="185"/>
      <c r="C82" s="173"/>
      <c r="D82" s="208"/>
      <c r="E82" s="124" t="s">
        <v>136</v>
      </c>
      <c r="F82" s="87">
        <v>15</v>
      </c>
    </row>
    <row r="83" spans="2:6" s="1" customFormat="1" ht="15.6" x14ac:dyDescent="0.3">
      <c r="B83" s="185"/>
      <c r="C83" s="173"/>
      <c r="D83" s="209"/>
      <c r="E83" s="124" t="s">
        <v>137</v>
      </c>
      <c r="F83" s="87">
        <v>1</v>
      </c>
    </row>
    <row r="84" spans="2:6" s="1" customFormat="1" ht="15.6" x14ac:dyDescent="0.3">
      <c r="B84" s="185"/>
      <c r="C84" s="173"/>
      <c r="D84" s="207" t="s">
        <v>78</v>
      </c>
      <c r="E84" s="124" t="s">
        <v>135</v>
      </c>
      <c r="F84" s="87">
        <v>0</v>
      </c>
    </row>
    <row r="85" spans="2:6" s="1" customFormat="1" ht="15.6" x14ac:dyDescent="0.3">
      <c r="B85" s="185"/>
      <c r="C85" s="173"/>
      <c r="D85" s="208"/>
      <c r="E85" s="124" t="s">
        <v>136</v>
      </c>
      <c r="F85" s="87">
        <v>0</v>
      </c>
    </row>
    <row r="86" spans="2:6" s="1" customFormat="1" ht="15.6" x14ac:dyDescent="0.3">
      <c r="B86" s="185"/>
      <c r="C86" s="173"/>
      <c r="D86" s="209"/>
      <c r="E86" s="124" t="s">
        <v>137</v>
      </c>
      <c r="F86" s="87">
        <v>0</v>
      </c>
    </row>
    <row r="87" spans="2:6" s="1" customFormat="1" ht="15.6" x14ac:dyDescent="0.3">
      <c r="B87" s="185"/>
      <c r="C87" s="173"/>
      <c r="D87" s="207" t="s">
        <v>79</v>
      </c>
      <c r="E87" s="124" t="s">
        <v>135</v>
      </c>
      <c r="F87" s="87">
        <v>5</v>
      </c>
    </row>
    <row r="88" spans="2:6" s="1" customFormat="1" ht="15.6" x14ac:dyDescent="0.3">
      <c r="B88" s="185"/>
      <c r="C88" s="173"/>
      <c r="D88" s="208"/>
      <c r="E88" s="124" t="s">
        <v>136</v>
      </c>
      <c r="F88" s="87">
        <v>0</v>
      </c>
    </row>
    <row r="89" spans="2:6" s="1" customFormat="1" ht="15.6" x14ac:dyDescent="0.3">
      <c r="B89" s="185"/>
      <c r="C89" s="173"/>
      <c r="D89" s="209"/>
      <c r="E89" s="124" t="s">
        <v>137</v>
      </c>
      <c r="F89" s="87">
        <v>0</v>
      </c>
    </row>
    <row r="90" spans="2:6" s="1" customFormat="1" ht="15.6" x14ac:dyDescent="0.3">
      <c r="B90" s="185"/>
      <c r="C90" s="173"/>
      <c r="D90" s="210" t="s">
        <v>80</v>
      </c>
      <c r="E90" s="124" t="s">
        <v>135</v>
      </c>
      <c r="F90" s="87">
        <v>148</v>
      </c>
    </row>
    <row r="91" spans="2:6" s="1" customFormat="1" ht="15.6" x14ac:dyDescent="0.3">
      <c r="B91" s="185"/>
      <c r="C91" s="173"/>
      <c r="D91" s="211"/>
      <c r="E91" s="124" t="s">
        <v>136</v>
      </c>
      <c r="F91" s="87">
        <v>25</v>
      </c>
    </row>
    <row r="92" spans="2:6" s="1" customFormat="1" ht="15.6" x14ac:dyDescent="0.3">
      <c r="B92" s="185"/>
      <c r="C92" s="173"/>
      <c r="D92" s="212"/>
      <c r="E92" s="124" t="s">
        <v>137</v>
      </c>
      <c r="F92" s="87">
        <v>1</v>
      </c>
    </row>
    <row r="93" spans="2:6" s="1" customFormat="1" ht="15.6" x14ac:dyDescent="0.3">
      <c r="B93" s="185"/>
      <c r="C93" s="173"/>
      <c r="D93" s="207" t="s">
        <v>81</v>
      </c>
      <c r="E93" s="124" t="s">
        <v>135</v>
      </c>
      <c r="F93" s="87">
        <v>12</v>
      </c>
    </row>
    <row r="94" spans="2:6" s="1" customFormat="1" ht="15.6" x14ac:dyDescent="0.3">
      <c r="B94" s="185"/>
      <c r="C94" s="173"/>
      <c r="D94" s="208"/>
      <c r="E94" s="124" t="s">
        <v>136</v>
      </c>
      <c r="F94" s="87">
        <v>0</v>
      </c>
    </row>
    <row r="95" spans="2:6" s="1" customFormat="1" ht="15.6" x14ac:dyDescent="0.3">
      <c r="B95" s="185"/>
      <c r="C95" s="173"/>
      <c r="D95" s="209"/>
      <c r="E95" s="124" t="s">
        <v>137</v>
      </c>
      <c r="F95" s="87">
        <v>0</v>
      </c>
    </row>
    <row r="96" spans="2:6" s="1" customFormat="1" ht="15.6" x14ac:dyDescent="0.3">
      <c r="B96" s="185"/>
      <c r="C96" s="173"/>
      <c r="D96" s="207" t="s">
        <v>82</v>
      </c>
      <c r="E96" s="124" t="s">
        <v>135</v>
      </c>
      <c r="F96" s="87">
        <v>0</v>
      </c>
    </row>
    <row r="97" spans="2:6" s="1" customFormat="1" ht="15.6" x14ac:dyDescent="0.3">
      <c r="B97" s="185"/>
      <c r="C97" s="173"/>
      <c r="D97" s="208"/>
      <c r="E97" s="124" t="s">
        <v>136</v>
      </c>
      <c r="F97" s="87">
        <v>0</v>
      </c>
    </row>
    <row r="98" spans="2:6" s="1" customFormat="1" ht="15.6" x14ac:dyDescent="0.3">
      <c r="B98" s="185"/>
      <c r="C98" s="173"/>
      <c r="D98" s="209"/>
      <c r="E98" s="124" t="s">
        <v>137</v>
      </c>
      <c r="F98" s="87">
        <v>0</v>
      </c>
    </row>
    <row r="99" spans="2:6" s="1" customFormat="1" ht="15.6" x14ac:dyDescent="0.3">
      <c r="B99" s="185"/>
      <c r="C99" s="173"/>
      <c r="D99" s="207" t="s">
        <v>83</v>
      </c>
      <c r="E99" s="124" t="s">
        <v>135</v>
      </c>
      <c r="F99" s="87">
        <v>0</v>
      </c>
    </row>
    <row r="100" spans="2:6" s="1" customFormat="1" ht="15.6" x14ac:dyDescent="0.3">
      <c r="B100" s="185"/>
      <c r="C100" s="173"/>
      <c r="D100" s="208"/>
      <c r="E100" s="124" t="s">
        <v>136</v>
      </c>
      <c r="F100" s="87">
        <v>0</v>
      </c>
    </row>
    <row r="101" spans="2:6" s="1" customFormat="1" ht="15.6" x14ac:dyDescent="0.3">
      <c r="B101" s="185"/>
      <c r="C101" s="173"/>
      <c r="D101" s="209"/>
      <c r="E101" s="124" t="s">
        <v>137</v>
      </c>
      <c r="F101" s="87">
        <v>0</v>
      </c>
    </row>
    <row r="102" spans="2:6" s="1" customFormat="1" ht="15.6" x14ac:dyDescent="0.3">
      <c r="B102" s="185"/>
      <c r="C102" s="173"/>
      <c r="D102" s="207" t="s">
        <v>84</v>
      </c>
      <c r="E102" s="124" t="s">
        <v>135</v>
      </c>
      <c r="F102" s="87">
        <v>15</v>
      </c>
    </row>
    <row r="103" spans="2:6" s="1" customFormat="1" ht="15.6" x14ac:dyDescent="0.3">
      <c r="B103" s="185"/>
      <c r="C103" s="173"/>
      <c r="D103" s="208"/>
      <c r="E103" s="124" t="s">
        <v>136</v>
      </c>
      <c r="F103" s="87">
        <v>7</v>
      </c>
    </row>
    <row r="104" spans="2:6" s="1" customFormat="1" ht="15.6" x14ac:dyDescent="0.3">
      <c r="B104" s="185"/>
      <c r="C104" s="173"/>
      <c r="D104" s="209"/>
      <c r="E104" s="124" t="s">
        <v>137</v>
      </c>
      <c r="F104" s="87">
        <v>0</v>
      </c>
    </row>
    <row r="105" spans="2:6" s="1" customFormat="1" ht="15.6" x14ac:dyDescent="0.3">
      <c r="B105" s="185"/>
      <c r="C105" s="173"/>
      <c r="D105" s="207" t="s">
        <v>85</v>
      </c>
      <c r="E105" s="124" t="s">
        <v>135</v>
      </c>
      <c r="F105" s="87">
        <v>19</v>
      </c>
    </row>
    <row r="106" spans="2:6" s="1" customFormat="1" ht="15.6" x14ac:dyDescent="0.3">
      <c r="B106" s="185"/>
      <c r="C106" s="173"/>
      <c r="D106" s="208"/>
      <c r="E106" s="124" t="s">
        <v>136</v>
      </c>
      <c r="F106" s="87">
        <v>3</v>
      </c>
    </row>
    <row r="107" spans="2:6" s="1" customFormat="1" ht="15.6" x14ac:dyDescent="0.3">
      <c r="B107" s="185"/>
      <c r="C107" s="173"/>
      <c r="D107" s="209"/>
      <c r="E107" s="124" t="s">
        <v>137</v>
      </c>
      <c r="F107" s="87">
        <v>0</v>
      </c>
    </row>
    <row r="108" spans="2:6" s="1" customFormat="1" ht="15.6" x14ac:dyDescent="0.3">
      <c r="B108" s="185"/>
      <c r="C108" s="173"/>
      <c r="D108" s="207" t="s">
        <v>86</v>
      </c>
      <c r="E108" s="124" t="s">
        <v>135</v>
      </c>
      <c r="F108" s="87">
        <v>12</v>
      </c>
    </row>
    <row r="109" spans="2:6" s="1" customFormat="1" ht="15.6" x14ac:dyDescent="0.3">
      <c r="B109" s="185"/>
      <c r="C109" s="173"/>
      <c r="D109" s="208"/>
      <c r="E109" s="124" t="s">
        <v>136</v>
      </c>
      <c r="F109" s="87">
        <v>2</v>
      </c>
    </row>
    <row r="110" spans="2:6" s="1" customFormat="1" ht="15.6" x14ac:dyDescent="0.3">
      <c r="B110" s="185"/>
      <c r="C110" s="173"/>
      <c r="D110" s="209"/>
      <c r="E110" s="124" t="s">
        <v>137</v>
      </c>
      <c r="F110" s="87">
        <v>1</v>
      </c>
    </row>
    <row r="111" spans="2:6" s="1" customFormat="1" ht="15.6" x14ac:dyDescent="0.3">
      <c r="B111" s="185"/>
      <c r="C111" s="173"/>
      <c r="D111" s="207" t="s">
        <v>87</v>
      </c>
      <c r="E111" s="124" t="s">
        <v>135</v>
      </c>
      <c r="F111" s="87">
        <v>16</v>
      </c>
    </row>
    <row r="112" spans="2:6" s="1" customFormat="1" ht="15.6" x14ac:dyDescent="0.3">
      <c r="B112" s="185"/>
      <c r="C112" s="173"/>
      <c r="D112" s="208"/>
      <c r="E112" s="124" t="s">
        <v>136</v>
      </c>
      <c r="F112" s="87">
        <v>6</v>
      </c>
    </row>
    <row r="113" spans="2:6" s="1" customFormat="1" ht="15.6" x14ac:dyDescent="0.3">
      <c r="B113" s="185"/>
      <c r="C113" s="173"/>
      <c r="D113" s="209"/>
      <c r="E113" s="124" t="s">
        <v>137</v>
      </c>
      <c r="F113" s="87">
        <v>0</v>
      </c>
    </row>
    <row r="114" spans="2:6" s="1" customFormat="1" ht="15.6" x14ac:dyDescent="0.3">
      <c r="B114" s="185"/>
      <c r="C114" s="173"/>
      <c r="D114" s="207" t="s">
        <v>88</v>
      </c>
      <c r="E114" s="124" t="s">
        <v>135</v>
      </c>
      <c r="F114" s="87">
        <v>2</v>
      </c>
    </row>
    <row r="115" spans="2:6" s="1" customFormat="1" ht="15.6" x14ac:dyDescent="0.3">
      <c r="B115" s="185"/>
      <c r="C115" s="173"/>
      <c r="D115" s="208"/>
      <c r="E115" s="124" t="s">
        <v>136</v>
      </c>
      <c r="F115" s="87">
        <v>0</v>
      </c>
    </row>
    <row r="116" spans="2:6" s="1" customFormat="1" ht="15.6" x14ac:dyDescent="0.3">
      <c r="B116" s="185"/>
      <c r="C116" s="173"/>
      <c r="D116" s="209"/>
      <c r="E116" s="124" t="s">
        <v>137</v>
      </c>
      <c r="F116" s="87">
        <v>1</v>
      </c>
    </row>
    <row r="117" spans="2:6" s="1" customFormat="1" ht="15.6" x14ac:dyDescent="0.3">
      <c r="B117" s="185"/>
      <c r="C117" s="173"/>
      <c r="D117" s="207" t="s">
        <v>89</v>
      </c>
      <c r="E117" s="124" t="s">
        <v>135</v>
      </c>
      <c r="F117" s="87">
        <v>113</v>
      </c>
    </row>
    <row r="118" spans="2:6" s="1" customFormat="1" ht="15.6" x14ac:dyDescent="0.3">
      <c r="B118" s="185"/>
      <c r="C118" s="173"/>
      <c r="D118" s="208"/>
      <c r="E118" s="124" t="s">
        <v>136</v>
      </c>
      <c r="F118" s="87">
        <v>8</v>
      </c>
    </row>
    <row r="119" spans="2:6" s="1" customFormat="1" ht="15.6" x14ac:dyDescent="0.3">
      <c r="B119" s="185"/>
      <c r="C119" s="173"/>
      <c r="D119" s="209"/>
      <c r="E119" s="124" t="s">
        <v>137</v>
      </c>
      <c r="F119" s="87">
        <v>0</v>
      </c>
    </row>
    <row r="120" spans="2:6" s="1" customFormat="1" ht="15" customHeight="1" x14ac:dyDescent="0.3">
      <c r="B120" s="185"/>
      <c r="C120" s="174" t="s">
        <v>90</v>
      </c>
      <c r="D120" s="207">
        <v>20601</v>
      </c>
      <c r="E120" s="124" t="s">
        <v>135</v>
      </c>
      <c r="F120" s="87">
        <v>4</v>
      </c>
    </row>
    <row r="121" spans="2:6" s="1" customFormat="1" ht="15" customHeight="1" x14ac:dyDescent="0.3">
      <c r="B121" s="185"/>
      <c r="C121" s="175"/>
      <c r="D121" s="208"/>
      <c r="E121" s="124" t="s">
        <v>136</v>
      </c>
      <c r="F121" s="87">
        <v>0</v>
      </c>
    </row>
    <row r="122" spans="2:6" s="1" customFormat="1" ht="15" customHeight="1" x14ac:dyDescent="0.3">
      <c r="B122" s="185"/>
      <c r="C122" s="175"/>
      <c r="D122" s="209"/>
      <c r="E122" s="124" t="s">
        <v>137</v>
      </c>
      <c r="F122" s="87">
        <v>0</v>
      </c>
    </row>
    <row r="123" spans="2:6" s="1" customFormat="1" ht="15.6" x14ac:dyDescent="0.3">
      <c r="B123" s="185"/>
      <c r="C123" s="175"/>
      <c r="D123" s="207">
        <v>20607</v>
      </c>
      <c r="E123" s="124" t="s">
        <v>135</v>
      </c>
      <c r="F123" s="87">
        <v>124</v>
      </c>
    </row>
    <row r="124" spans="2:6" s="1" customFormat="1" ht="15.6" x14ac:dyDescent="0.3">
      <c r="B124" s="185"/>
      <c r="C124" s="175"/>
      <c r="D124" s="208"/>
      <c r="E124" s="124" t="s">
        <v>136</v>
      </c>
      <c r="F124" s="87">
        <v>10</v>
      </c>
    </row>
    <row r="125" spans="2:6" s="1" customFormat="1" ht="15.6" x14ac:dyDescent="0.3">
      <c r="B125" s="185"/>
      <c r="C125" s="175"/>
      <c r="D125" s="209"/>
      <c r="E125" s="124" t="s">
        <v>137</v>
      </c>
      <c r="F125" s="87">
        <v>4</v>
      </c>
    </row>
    <row r="126" spans="2:6" s="1" customFormat="1" ht="15.6" x14ac:dyDescent="0.3">
      <c r="B126" s="185"/>
      <c r="C126" s="175"/>
      <c r="D126" s="121" t="s">
        <v>91</v>
      </c>
      <c r="E126" s="124" t="s">
        <v>135</v>
      </c>
      <c r="F126" s="87">
        <v>10</v>
      </c>
    </row>
    <row r="127" spans="2:6" s="1" customFormat="1" ht="15.6" x14ac:dyDescent="0.3">
      <c r="B127" s="185"/>
      <c r="C127" s="175"/>
      <c r="D127" s="122"/>
      <c r="E127" s="124" t="s">
        <v>136</v>
      </c>
      <c r="F127" s="87">
        <v>3</v>
      </c>
    </row>
    <row r="128" spans="2:6" s="1" customFormat="1" ht="15.6" x14ac:dyDescent="0.3">
      <c r="B128" s="185"/>
      <c r="C128" s="175"/>
      <c r="D128" s="123"/>
      <c r="E128" s="124" t="s">
        <v>137</v>
      </c>
      <c r="F128" s="87">
        <v>0</v>
      </c>
    </row>
    <row r="129" spans="2:6" s="1" customFormat="1" ht="15.6" x14ac:dyDescent="0.3">
      <c r="B129" s="185"/>
      <c r="C129" s="175"/>
      <c r="D129" s="121">
        <v>20613</v>
      </c>
      <c r="E129" s="124" t="s">
        <v>135</v>
      </c>
      <c r="F129" s="87">
        <v>147</v>
      </c>
    </row>
    <row r="130" spans="2:6" s="1" customFormat="1" ht="15.6" x14ac:dyDescent="0.3">
      <c r="B130" s="185"/>
      <c r="C130" s="175"/>
      <c r="D130" s="122"/>
      <c r="E130" s="124" t="s">
        <v>136</v>
      </c>
      <c r="F130" s="87">
        <v>28</v>
      </c>
    </row>
    <row r="131" spans="2:6" s="1" customFormat="1" ht="15.6" x14ac:dyDescent="0.3">
      <c r="B131" s="185"/>
      <c r="C131" s="175"/>
      <c r="D131" s="123"/>
      <c r="E131" s="124" t="s">
        <v>137</v>
      </c>
      <c r="F131" s="87">
        <v>2</v>
      </c>
    </row>
    <row r="132" spans="2:6" s="1" customFormat="1" ht="15.6" x14ac:dyDescent="0.3">
      <c r="B132" s="185"/>
      <c r="C132" s="175"/>
      <c r="D132" s="207" t="s">
        <v>92</v>
      </c>
      <c r="E132" s="124" t="s">
        <v>135</v>
      </c>
      <c r="F132" s="87">
        <v>0</v>
      </c>
    </row>
    <row r="133" spans="2:6" s="1" customFormat="1" ht="15.6" x14ac:dyDescent="0.3">
      <c r="B133" s="185"/>
      <c r="C133" s="175"/>
      <c r="D133" s="208"/>
      <c r="E133" s="124" t="s">
        <v>136</v>
      </c>
      <c r="F133" s="87">
        <v>0</v>
      </c>
    </row>
    <row r="134" spans="2:6" s="1" customFormat="1" ht="15.6" x14ac:dyDescent="0.3">
      <c r="B134" s="185"/>
      <c r="C134" s="175"/>
      <c r="D134" s="209"/>
      <c r="E134" s="124" t="s">
        <v>137</v>
      </c>
      <c r="F134" s="87">
        <v>0</v>
      </c>
    </row>
    <row r="135" spans="2:6" s="1" customFormat="1" ht="15.6" x14ac:dyDescent="0.3">
      <c r="B135" s="185"/>
      <c r="C135" s="175"/>
      <c r="D135" s="207">
        <v>20744</v>
      </c>
      <c r="E135" s="124" t="s">
        <v>135</v>
      </c>
      <c r="F135" s="87">
        <v>1</v>
      </c>
    </row>
    <row r="136" spans="2:6" s="1" customFormat="1" ht="15.6" x14ac:dyDescent="0.3">
      <c r="B136" s="185"/>
      <c r="C136" s="175"/>
      <c r="D136" s="208"/>
      <c r="E136" s="124" t="s">
        <v>136</v>
      </c>
      <c r="F136" s="87">
        <v>0</v>
      </c>
    </row>
    <row r="137" spans="2:6" s="1" customFormat="1" ht="15.6" x14ac:dyDescent="0.3">
      <c r="B137" s="185"/>
      <c r="C137" s="175"/>
      <c r="D137" s="209"/>
      <c r="E137" s="124" t="s">
        <v>137</v>
      </c>
      <c r="F137" s="87">
        <v>0</v>
      </c>
    </row>
    <row r="138" spans="2:6" s="1" customFormat="1" ht="15.6" x14ac:dyDescent="0.3">
      <c r="B138" s="185"/>
      <c r="C138" s="175"/>
      <c r="D138" s="207" t="s">
        <v>95</v>
      </c>
      <c r="E138" s="124" t="s">
        <v>135</v>
      </c>
      <c r="F138" s="87">
        <v>0</v>
      </c>
    </row>
    <row r="139" spans="2:6" s="1" customFormat="1" ht="15.6" x14ac:dyDescent="0.3">
      <c r="B139" s="185"/>
      <c r="C139" s="175"/>
      <c r="D139" s="208"/>
      <c r="E139" s="124" t="s">
        <v>136</v>
      </c>
      <c r="F139" s="87">
        <v>0</v>
      </c>
    </row>
    <row r="140" spans="2:6" s="1" customFormat="1" ht="15.6" x14ac:dyDescent="0.3">
      <c r="B140" s="185"/>
      <c r="C140" s="175"/>
      <c r="D140" s="209"/>
      <c r="E140" s="124" t="s">
        <v>137</v>
      </c>
      <c r="F140" s="87">
        <v>0</v>
      </c>
    </row>
    <row r="141" spans="2:6" s="1" customFormat="1" ht="15.6" x14ac:dyDescent="0.3">
      <c r="B141" s="185"/>
      <c r="C141" s="174" t="s">
        <v>96</v>
      </c>
      <c r="D141" s="207" t="s">
        <v>97</v>
      </c>
      <c r="E141" s="124" t="s">
        <v>135</v>
      </c>
      <c r="F141" s="87">
        <v>1</v>
      </c>
    </row>
    <row r="142" spans="2:6" s="1" customFormat="1" ht="15.6" x14ac:dyDescent="0.3">
      <c r="B142" s="185"/>
      <c r="C142" s="175"/>
      <c r="D142" s="208"/>
      <c r="E142" s="124" t="s">
        <v>136</v>
      </c>
      <c r="F142" s="87">
        <v>2</v>
      </c>
    </row>
    <row r="143" spans="2:6" s="1" customFormat="1" ht="15.6" x14ac:dyDescent="0.3">
      <c r="B143" s="185"/>
      <c r="C143" s="175"/>
      <c r="D143" s="209"/>
      <c r="E143" s="124" t="s">
        <v>137</v>
      </c>
      <c r="F143" s="87">
        <v>0</v>
      </c>
    </row>
    <row r="144" spans="2:6" s="1" customFormat="1" ht="15.6" x14ac:dyDescent="0.3">
      <c r="B144" s="185"/>
      <c r="C144" s="175"/>
      <c r="D144" s="207" t="s">
        <v>98</v>
      </c>
      <c r="E144" s="124" t="s">
        <v>135</v>
      </c>
      <c r="F144" s="87">
        <v>9</v>
      </c>
    </row>
    <row r="145" spans="2:6" s="1" customFormat="1" ht="15.6" x14ac:dyDescent="0.3">
      <c r="B145" s="185"/>
      <c r="C145" s="175"/>
      <c r="D145" s="208"/>
      <c r="E145" s="124" t="s">
        <v>136</v>
      </c>
      <c r="F145" s="87">
        <v>1</v>
      </c>
    </row>
    <row r="146" spans="2:6" s="1" customFormat="1" ht="15.6" x14ac:dyDescent="0.3">
      <c r="B146" s="185"/>
      <c r="C146" s="175"/>
      <c r="D146" s="209"/>
      <c r="E146" s="124" t="s">
        <v>137</v>
      </c>
      <c r="F146" s="87">
        <v>0</v>
      </c>
    </row>
    <row r="147" spans="2:6" s="1" customFormat="1" ht="15.6" x14ac:dyDescent="0.3">
      <c r="B147" s="185"/>
      <c r="C147" s="175"/>
      <c r="D147" s="207" t="s">
        <v>99</v>
      </c>
      <c r="E147" s="124" t="s">
        <v>135</v>
      </c>
      <c r="F147" s="87">
        <v>7</v>
      </c>
    </row>
    <row r="148" spans="2:6" s="1" customFormat="1" ht="15.6" x14ac:dyDescent="0.3">
      <c r="B148" s="185"/>
      <c r="C148" s="175"/>
      <c r="D148" s="208"/>
      <c r="E148" s="124" t="s">
        <v>136</v>
      </c>
      <c r="F148" s="87">
        <v>0</v>
      </c>
    </row>
    <row r="149" spans="2:6" s="1" customFormat="1" ht="15.6" x14ac:dyDescent="0.3">
      <c r="B149" s="185"/>
      <c r="C149" s="175"/>
      <c r="D149" s="209"/>
      <c r="E149" s="124" t="s">
        <v>137</v>
      </c>
      <c r="F149" s="87">
        <v>0</v>
      </c>
    </row>
    <row r="150" spans="2:6" s="1" customFormat="1" ht="15.6" x14ac:dyDescent="0.3">
      <c r="B150" s="185"/>
      <c r="C150" s="175"/>
      <c r="D150" s="207" t="s">
        <v>100</v>
      </c>
      <c r="E150" s="124" t="s">
        <v>135</v>
      </c>
      <c r="F150" s="87">
        <v>59</v>
      </c>
    </row>
    <row r="151" spans="2:6" s="1" customFormat="1" ht="15.6" x14ac:dyDescent="0.3">
      <c r="B151" s="185"/>
      <c r="C151" s="175"/>
      <c r="D151" s="208"/>
      <c r="E151" s="124" t="s">
        <v>136</v>
      </c>
      <c r="F151" s="87">
        <v>1</v>
      </c>
    </row>
    <row r="152" spans="2:6" s="1" customFormat="1" ht="15.6" x14ac:dyDescent="0.3">
      <c r="B152" s="185"/>
      <c r="C152" s="175"/>
      <c r="D152" s="209"/>
      <c r="E152" s="124" t="s">
        <v>137</v>
      </c>
      <c r="F152" s="87">
        <v>0</v>
      </c>
    </row>
    <row r="153" spans="2:6" s="1" customFormat="1" ht="15.6" x14ac:dyDescent="0.3">
      <c r="B153" s="185"/>
      <c r="C153" s="175"/>
      <c r="D153" s="207" t="s">
        <v>101</v>
      </c>
      <c r="E153" s="124" t="s">
        <v>135</v>
      </c>
      <c r="F153" s="87">
        <v>10</v>
      </c>
    </row>
    <row r="154" spans="2:6" s="1" customFormat="1" ht="15.6" x14ac:dyDescent="0.3">
      <c r="B154" s="185"/>
      <c r="C154" s="175"/>
      <c r="D154" s="208"/>
      <c r="E154" s="124" t="s">
        <v>136</v>
      </c>
      <c r="F154" s="87">
        <v>8</v>
      </c>
    </row>
    <row r="155" spans="2:6" s="1" customFormat="1" ht="15.6" x14ac:dyDescent="0.3">
      <c r="B155" s="185"/>
      <c r="C155" s="175"/>
      <c r="D155" s="209"/>
      <c r="E155" s="124" t="s">
        <v>137</v>
      </c>
      <c r="F155" s="87">
        <v>1</v>
      </c>
    </row>
    <row r="156" spans="2:6" s="1" customFormat="1" ht="15.6" x14ac:dyDescent="0.3">
      <c r="B156" s="185"/>
      <c r="C156" s="175"/>
      <c r="D156" s="207" t="s">
        <v>102</v>
      </c>
      <c r="E156" s="124" t="s">
        <v>135</v>
      </c>
      <c r="F156" s="87">
        <v>17</v>
      </c>
    </row>
    <row r="157" spans="2:6" s="1" customFormat="1" ht="15.6" x14ac:dyDescent="0.3">
      <c r="B157" s="185"/>
      <c r="C157" s="175"/>
      <c r="D157" s="208"/>
      <c r="E157" s="124" t="s">
        <v>136</v>
      </c>
      <c r="F157" s="87">
        <v>1</v>
      </c>
    </row>
    <row r="158" spans="2:6" s="1" customFormat="1" ht="15.6" x14ac:dyDescent="0.3">
      <c r="B158" s="185"/>
      <c r="C158" s="175"/>
      <c r="D158" s="209"/>
      <c r="E158" s="124" t="s">
        <v>137</v>
      </c>
      <c r="F158" s="87">
        <v>0</v>
      </c>
    </row>
    <row r="159" spans="2:6" s="1" customFormat="1" ht="15.6" x14ac:dyDescent="0.3">
      <c r="B159" s="185"/>
      <c r="C159" s="175"/>
      <c r="D159" s="207" t="s">
        <v>103</v>
      </c>
      <c r="E159" s="124" t="s">
        <v>135</v>
      </c>
      <c r="F159" s="87">
        <v>7</v>
      </c>
    </row>
    <row r="160" spans="2:6" s="1" customFormat="1" ht="15.6" x14ac:dyDescent="0.3">
      <c r="B160" s="185"/>
      <c r="C160" s="175"/>
      <c r="D160" s="208"/>
      <c r="E160" s="124" t="s">
        <v>136</v>
      </c>
      <c r="F160" s="87">
        <v>1</v>
      </c>
    </row>
    <row r="161" spans="2:6" s="1" customFormat="1" ht="15.6" x14ac:dyDescent="0.3">
      <c r="B161" s="185"/>
      <c r="C161" s="175"/>
      <c r="D161" s="209"/>
      <c r="E161" s="124" t="s">
        <v>137</v>
      </c>
      <c r="F161" s="87">
        <v>0</v>
      </c>
    </row>
    <row r="162" spans="2:6" s="1" customFormat="1" ht="15.6" x14ac:dyDescent="0.3">
      <c r="B162" s="185"/>
      <c r="C162" s="175"/>
      <c r="D162" s="207" t="s">
        <v>104</v>
      </c>
      <c r="E162" s="124" t="s">
        <v>135</v>
      </c>
      <c r="F162" s="87">
        <v>4</v>
      </c>
    </row>
    <row r="163" spans="2:6" s="1" customFormat="1" ht="15.6" x14ac:dyDescent="0.3">
      <c r="B163" s="185"/>
      <c r="C163" s="175"/>
      <c r="D163" s="208"/>
      <c r="E163" s="124" t="s">
        <v>136</v>
      </c>
      <c r="F163" s="87">
        <v>2</v>
      </c>
    </row>
    <row r="164" spans="2:6" s="1" customFormat="1" ht="15.6" x14ac:dyDescent="0.3">
      <c r="B164" s="185"/>
      <c r="C164" s="175"/>
      <c r="D164" s="209"/>
      <c r="E164" s="124" t="s">
        <v>137</v>
      </c>
      <c r="F164" s="87">
        <v>0</v>
      </c>
    </row>
    <row r="165" spans="2:6" s="1" customFormat="1" ht="15.6" x14ac:dyDescent="0.3">
      <c r="B165" s="185"/>
      <c r="C165" s="175"/>
      <c r="D165" s="210" t="s">
        <v>105</v>
      </c>
      <c r="E165" s="124" t="s">
        <v>135</v>
      </c>
      <c r="F165" s="87">
        <v>3</v>
      </c>
    </row>
    <row r="166" spans="2:6" s="1" customFormat="1" ht="15.6" x14ac:dyDescent="0.3">
      <c r="B166" s="185"/>
      <c r="C166" s="175"/>
      <c r="D166" s="211"/>
      <c r="E166" s="124" t="s">
        <v>136</v>
      </c>
      <c r="F166" s="87">
        <v>0</v>
      </c>
    </row>
    <row r="167" spans="2:6" s="1" customFormat="1" ht="15.6" x14ac:dyDescent="0.3">
      <c r="B167" s="185"/>
      <c r="C167" s="175"/>
      <c r="D167" s="212"/>
      <c r="E167" s="124" t="s">
        <v>137</v>
      </c>
      <c r="F167" s="87">
        <v>0</v>
      </c>
    </row>
    <row r="168" spans="2:6" s="1" customFormat="1" ht="15.6" x14ac:dyDescent="0.3">
      <c r="B168" s="185"/>
      <c r="C168" s="175"/>
      <c r="D168" s="207" t="s">
        <v>106</v>
      </c>
      <c r="E168" s="124" t="s">
        <v>135</v>
      </c>
      <c r="F168" s="87">
        <v>0</v>
      </c>
    </row>
    <row r="169" spans="2:6" s="1" customFormat="1" ht="15.6" x14ac:dyDescent="0.3">
      <c r="B169" s="185"/>
      <c r="C169" s="175"/>
      <c r="D169" s="208"/>
      <c r="E169" s="124" t="s">
        <v>136</v>
      </c>
      <c r="F169" s="87">
        <v>0</v>
      </c>
    </row>
    <row r="170" spans="2:6" s="1" customFormat="1" ht="15.6" x14ac:dyDescent="0.3">
      <c r="B170" s="185"/>
      <c r="C170" s="175"/>
      <c r="D170" s="209"/>
      <c r="E170" s="124" t="s">
        <v>137</v>
      </c>
      <c r="F170" s="87">
        <v>0</v>
      </c>
    </row>
    <row r="171" spans="2:6" s="1" customFormat="1" ht="15.6" x14ac:dyDescent="0.3">
      <c r="B171" s="185"/>
      <c r="C171" s="175"/>
      <c r="D171" s="207" t="s">
        <v>107</v>
      </c>
      <c r="E171" s="124" t="s">
        <v>135</v>
      </c>
      <c r="F171" s="87">
        <v>3</v>
      </c>
    </row>
    <row r="172" spans="2:6" s="1" customFormat="1" ht="15.6" x14ac:dyDescent="0.3">
      <c r="B172" s="185"/>
      <c r="C172" s="175"/>
      <c r="D172" s="208"/>
      <c r="E172" s="124" t="s">
        <v>136</v>
      </c>
      <c r="F172" s="87">
        <v>2</v>
      </c>
    </row>
    <row r="173" spans="2:6" s="1" customFormat="1" ht="15.6" x14ac:dyDescent="0.3">
      <c r="B173" s="185"/>
      <c r="C173" s="175"/>
      <c r="D173" s="209"/>
      <c r="E173" s="124" t="s">
        <v>137</v>
      </c>
      <c r="F173" s="87">
        <v>0</v>
      </c>
    </row>
    <row r="174" spans="2:6" s="1" customFormat="1" ht="16.5" customHeight="1" x14ac:dyDescent="0.3">
      <c r="B174" s="185"/>
      <c r="C174" s="175"/>
      <c r="D174" s="207" t="s">
        <v>108</v>
      </c>
      <c r="E174" s="124" t="s">
        <v>135</v>
      </c>
      <c r="F174" s="87">
        <v>2</v>
      </c>
    </row>
    <row r="175" spans="2:6" s="1" customFormat="1" ht="16.5" customHeight="1" x14ac:dyDescent="0.3">
      <c r="B175" s="185"/>
      <c r="C175" s="175"/>
      <c r="D175" s="208"/>
      <c r="E175" s="124" t="s">
        <v>136</v>
      </c>
      <c r="F175" s="87">
        <v>0</v>
      </c>
    </row>
    <row r="176" spans="2:6" s="1" customFormat="1" ht="16.5" customHeight="1" x14ac:dyDescent="0.3">
      <c r="B176" s="185"/>
      <c r="C176" s="175"/>
      <c r="D176" s="209"/>
      <c r="E176" s="124" t="s">
        <v>137</v>
      </c>
      <c r="F176" s="87">
        <v>0</v>
      </c>
    </row>
    <row r="177" spans="2:6" s="1" customFormat="1" ht="15.6" x14ac:dyDescent="0.3">
      <c r="B177" s="185"/>
      <c r="C177" s="175"/>
      <c r="D177" s="207" t="s">
        <v>109</v>
      </c>
      <c r="E177" s="124" t="s">
        <v>135</v>
      </c>
      <c r="F177" s="87">
        <v>58</v>
      </c>
    </row>
    <row r="178" spans="2:6" s="1" customFormat="1" ht="15.6" x14ac:dyDescent="0.3">
      <c r="B178" s="185"/>
      <c r="C178" s="175"/>
      <c r="D178" s="208"/>
      <c r="E178" s="124" t="s">
        <v>136</v>
      </c>
      <c r="F178" s="87">
        <v>9</v>
      </c>
    </row>
    <row r="179" spans="2:6" s="1" customFormat="1" ht="15.6" x14ac:dyDescent="0.3">
      <c r="B179" s="185"/>
      <c r="C179" s="175"/>
      <c r="D179" s="209"/>
      <c r="E179" s="124" t="s">
        <v>137</v>
      </c>
      <c r="F179" s="87">
        <v>1</v>
      </c>
    </row>
    <row r="180" spans="2:6" s="1" customFormat="1" ht="15.6" x14ac:dyDescent="0.3">
      <c r="B180" s="185"/>
      <c r="C180" s="175"/>
      <c r="D180" s="207" t="s">
        <v>110</v>
      </c>
      <c r="E180" s="124" t="s">
        <v>135</v>
      </c>
      <c r="F180" s="87">
        <v>0</v>
      </c>
    </row>
    <row r="181" spans="2:6" s="1" customFormat="1" ht="15.6" x14ac:dyDescent="0.3">
      <c r="B181" s="185"/>
      <c r="C181" s="175"/>
      <c r="D181" s="208"/>
      <c r="E181" s="124" t="s">
        <v>136</v>
      </c>
      <c r="F181" s="87">
        <v>0</v>
      </c>
    </row>
    <row r="182" spans="2:6" s="1" customFormat="1" ht="15.6" x14ac:dyDescent="0.3">
      <c r="B182" s="185"/>
      <c r="C182" s="175"/>
      <c r="D182" s="209"/>
      <c r="E182" s="124" t="s">
        <v>137</v>
      </c>
      <c r="F182" s="87">
        <v>0</v>
      </c>
    </row>
    <row r="183" spans="2:6" s="1" customFormat="1" ht="15.6" x14ac:dyDescent="0.3">
      <c r="B183" s="185"/>
      <c r="C183" s="175"/>
      <c r="D183" s="207" t="s">
        <v>111</v>
      </c>
      <c r="E183" s="124" t="s">
        <v>135</v>
      </c>
      <c r="F183" s="87">
        <v>36</v>
      </c>
    </row>
    <row r="184" spans="2:6" s="1" customFormat="1" ht="15.6" x14ac:dyDescent="0.3">
      <c r="B184" s="185"/>
      <c r="C184" s="175"/>
      <c r="D184" s="208"/>
      <c r="E184" s="124" t="s">
        <v>136</v>
      </c>
      <c r="F184" s="87">
        <v>4</v>
      </c>
    </row>
    <row r="185" spans="2:6" s="1" customFormat="1" ht="15.6" x14ac:dyDescent="0.3">
      <c r="B185" s="185"/>
      <c r="C185" s="175"/>
      <c r="D185" s="209"/>
      <c r="E185" s="124" t="s">
        <v>137</v>
      </c>
      <c r="F185" s="87">
        <v>0</v>
      </c>
    </row>
    <row r="186" spans="2:6" s="1" customFormat="1" ht="15.6" x14ac:dyDescent="0.3">
      <c r="B186" s="185"/>
      <c r="C186" s="175"/>
      <c r="D186" s="210" t="s">
        <v>112</v>
      </c>
      <c r="E186" s="124" t="s">
        <v>135</v>
      </c>
      <c r="F186" s="87">
        <v>53</v>
      </c>
    </row>
    <row r="187" spans="2:6" s="1" customFormat="1" ht="15.6" x14ac:dyDescent="0.3">
      <c r="B187" s="185"/>
      <c r="C187" s="175"/>
      <c r="D187" s="211"/>
      <c r="E187" s="124" t="s">
        <v>136</v>
      </c>
      <c r="F187" s="87">
        <v>10</v>
      </c>
    </row>
    <row r="188" spans="2:6" s="1" customFormat="1" ht="15.6" x14ac:dyDescent="0.3">
      <c r="B188" s="185"/>
      <c r="C188" s="175"/>
      <c r="D188" s="212"/>
      <c r="E188" s="124" t="s">
        <v>137</v>
      </c>
      <c r="F188" s="87">
        <v>1</v>
      </c>
    </row>
    <row r="189" spans="2:6" s="1" customFormat="1" ht="15.6" x14ac:dyDescent="0.3">
      <c r="B189" s="185"/>
      <c r="C189" s="175"/>
      <c r="D189" s="207" t="s">
        <v>113</v>
      </c>
      <c r="E189" s="124" t="s">
        <v>135</v>
      </c>
      <c r="F189" s="87">
        <v>239</v>
      </c>
    </row>
    <row r="190" spans="2:6" s="1" customFormat="1" ht="15.6" x14ac:dyDescent="0.3">
      <c r="B190" s="185"/>
      <c r="C190" s="175"/>
      <c r="D190" s="208"/>
      <c r="E190" s="124" t="s">
        <v>136</v>
      </c>
      <c r="F190" s="87">
        <v>34</v>
      </c>
    </row>
    <row r="191" spans="2:6" s="1" customFormat="1" ht="15.6" x14ac:dyDescent="0.3">
      <c r="B191" s="185"/>
      <c r="C191" s="175"/>
      <c r="D191" s="209"/>
      <c r="E191" s="124" t="s">
        <v>137</v>
      </c>
      <c r="F191" s="87">
        <v>2</v>
      </c>
    </row>
    <row r="192" spans="2:6" s="1" customFormat="1" ht="15.6" x14ac:dyDescent="0.3">
      <c r="B192" s="185"/>
      <c r="C192" s="175"/>
      <c r="D192" s="207" t="s">
        <v>114</v>
      </c>
      <c r="E192" s="124" t="s">
        <v>135</v>
      </c>
      <c r="F192" s="87">
        <v>1</v>
      </c>
    </row>
    <row r="193" spans="2:6" s="1" customFormat="1" ht="15.6" x14ac:dyDescent="0.3">
      <c r="B193" s="185"/>
      <c r="C193" s="175"/>
      <c r="D193" s="208"/>
      <c r="E193" s="124" t="s">
        <v>136</v>
      </c>
      <c r="F193" s="87">
        <v>0</v>
      </c>
    </row>
    <row r="194" spans="2:6" s="1" customFormat="1" ht="15.6" x14ac:dyDescent="0.3">
      <c r="B194" s="185"/>
      <c r="C194" s="175"/>
      <c r="D194" s="209"/>
      <c r="E194" s="124" t="s">
        <v>137</v>
      </c>
      <c r="F194" s="87">
        <v>0</v>
      </c>
    </row>
    <row r="195" spans="2:6" s="1" customFormat="1" ht="15.6" x14ac:dyDescent="0.3">
      <c r="B195" s="185"/>
      <c r="C195" s="175"/>
      <c r="D195" s="207">
        <v>20659</v>
      </c>
      <c r="E195" s="124" t="s">
        <v>135</v>
      </c>
      <c r="F195" s="87">
        <v>111</v>
      </c>
    </row>
    <row r="196" spans="2:6" s="1" customFormat="1" ht="15.6" x14ac:dyDescent="0.3">
      <c r="B196" s="185"/>
      <c r="C196" s="175"/>
      <c r="D196" s="208"/>
      <c r="E196" s="124" t="s">
        <v>136</v>
      </c>
      <c r="F196" s="87">
        <v>12</v>
      </c>
    </row>
    <row r="197" spans="2:6" s="1" customFormat="1" ht="15.6" x14ac:dyDescent="0.3">
      <c r="B197" s="185"/>
      <c r="C197" s="175"/>
      <c r="D197" s="209"/>
      <c r="E197" s="124" t="s">
        <v>137</v>
      </c>
      <c r="F197" s="87">
        <v>0</v>
      </c>
    </row>
    <row r="198" spans="2:6" s="1" customFormat="1" ht="15.6" x14ac:dyDescent="0.3">
      <c r="B198" s="185"/>
      <c r="C198" s="175"/>
      <c r="D198" s="207" t="s">
        <v>115</v>
      </c>
      <c r="E198" s="124" t="s">
        <v>135</v>
      </c>
      <c r="F198" s="87">
        <v>1</v>
      </c>
    </row>
    <row r="199" spans="2:6" s="1" customFormat="1" ht="15.6" x14ac:dyDescent="0.3">
      <c r="B199" s="185"/>
      <c r="C199" s="175"/>
      <c r="D199" s="208"/>
      <c r="E199" s="124" t="s">
        <v>136</v>
      </c>
      <c r="F199" s="87">
        <v>0</v>
      </c>
    </row>
    <row r="200" spans="2:6" s="1" customFormat="1" ht="15.6" x14ac:dyDescent="0.3">
      <c r="B200" s="185"/>
      <c r="C200" s="175"/>
      <c r="D200" s="209"/>
      <c r="E200" s="124" t="s">
        <v>137</v>
      </c>
      <c r="F200" s="87">
        <v>0</v>
      </c>
    </row>
    <row r="201" spans="2:6" s="1" customFormat="1" ht="15.6" x14ac:dyDescent="0.3">
      <c r="B201" s="185"/>
      <c r="C201" s="175"/>
      <c r="D201" s="207" t="s">
        <v>116</v>
      </c>
      <c r="E201" s="124" t="s">
        <v>135</v>
      </c>
      <c r="F201" s="87">
        <v>1</v>
      </c>
    </row>
    <row r="202" spans="2:6" s="1" customFormat="1" ht="15.6" x14ac:dyDescent="0.3">
      <c r="B202" s="185"/>
      <c r="C202" s="175"/>
      <c r="D202" s="214"/>
      <c r="E202" s="124" t="s">
        <v>136</v>
      </c>
      <c r="F202" s="87">
        <v>1</v>
      </c>
    </row>
    <row r="203" spans="2:6" s="1" customFormat="1" ht="15.6" x14ac:dyDescent="0.3">
      <c r="B203" s="185"/>
      <c r="C203" s="175"/>
      <c r="D203" s="215"/>
      <c r="E203" s="124" t="s">
        <v>137</v>
      </c>
      <c r="F203" s="87">
        <v>0</v>
      </c>
    </row>
    <row r="204" spans="2:6" s="1" customFormat="1" ht="15.6" x14ac:dyDescent="0.3">
      <c r="B204" s="185"/>
      <c r="C204" s="175"/>
      <c r="D204" s="207" t="s">
        <v>117</v>
      </c>
      <c r="E204" s="124" t="s">
        <v>135</v>
      </c>
      <c r="F204" s="87">
        <v>0</v>
      </c>
    </row>
    <row r="205" spans="2:6" s="1" customFormat="1" ht="15.6" x14ac:dyDescent="0.3">
      <c r="B205" s="185"/>
      <c r="C205" s="175"/>
      <c r="D205" s="208"/>
      <c r="E205" s="124" t="s">
        <v>136</v>
      </c>
      <c r="F205" s="87">
        <v>0</v>
      </c>
    </row>
    <row r="206" spans="2:6" s="1" customFormat="1" ht="15.6" x14ac:dyDescent="0.3">
      <c r="B206" s="185"/>
      <c r="C206" s="175"/>
      <c r="D206" s="209"/>
      <c r="E206" s="124" t="s">
        <v>137</v>
      </c>
      <c r="F206" s="87">
        <v>0</v>
      </c>
    </row>
    <row r="207" spans="2:6" s="1" customFormat="1" ht="15.6" x14ac:dyDescent="0.3">
      <c r="B207" s="185"/>
      <c r="C207" s="175"/>
      <c r="D207" s="207" t="s">
        <v>118</v>
      </c>
      <c r="E207" s="124" t="s">
        <v>135</v>
      </c>
      <c r="F207" s="87">
        <v>3</v>
      </c>
    </row>
    <row r="208" spans="2:6" s="1" customFormat="1" ht="15.6" x14ac:dyDescent="0.3">
      <c r="B208" s="185"/>
      <c r="C208" s="175"/>
      <c r="D208" s="208"/>
      <c r="E208" s="124" t="s">
        <v>136</v>
      </c>
      <c r="F208" s="87">
        <v>0</v>
      </c>
    </row>
    <row r="209" spans="2:6" s="1" customFormat="1" ht="15.6" x14ac:dyDescent="0.3">
      <c r="B209" s="185"/>
      <c r="C209" s="175"/>
      <c r="D209" s="209"/>
      <c r="E209" s="124" t="s">
        <v>137</v>
      </c>
      <c r="F209" s="87">
        <v>0</v>
      </c>
    </row>
    <row r="210" spans="2:6" s="1" customFormat="1" ht="15.6" x14ac:dyDescent="0.3">
      <c r="B210" s="185"/>
      <c r="C210" s="175"/>
      <c r="D210" s="207" t="s">
        <v>119</v>
      </c>
      <c r="E210" s="124" t="s">
        <v>135</v>
      </c>
      <c r="F210" s="87">
        <v>6</v>
      </c>
    </row>
    <row r="211" spans="2:6" s="1" customFormat="1" ht="15.6" x14ac:dyDescent="0.3">
      <c r="B211" s="185"/>
      <c r="C211" s="175"/>
      <c r="D211" s="208"/>
      <c r="E211" s="124" t="s">
        <v>136</v>
      </c>
      <c r="F211" s="87">
        <v>0</v>
      </c>
    </row>
    <row r="212" spans="2:6" s="1" customFormat="1" ht="15.6" x14ac:dyDescent="0.3">
      <c r="B212" s="185"/>
      <c r="C212" s="175"/>
      <c r="D212" s="209"/>
      <c r="E212" s="124" t="s">
        <v>137</v>
      </c>
      <c r="F212" s="87">
        <v>0</v>
      </c>
    </row>
    <row r="213" spans="2:6" s="1" customFormat="1" ht="15.6" x14ac:dyDescent="0.3">
      <c r="B213" s="185"/>
      <c r="C213" s="175"/>
      <c r="D213" s="207" t="s">
        <v>120</v>
      </c>
      <c r="E213" s="124" t="s">
        <v>135</v>
      </c>
      <c r="F213" s="87">
        <v>4</v>
      </c>
    </row>
    <row r="214" spans="2:6" s="1" customFormat="1" ht="15.6" x14ac:dyDescent="0.3">
      <c r="B214" s="185"/>
      <c r="C214" s="175"/>
      <c r="D214" s="208"/>
      <c r="E214" s="124" t="s">
        <v>136</v>
      </c>
      <c r="F214" s="87">
        <v>2</v>
      </c>
    </row>
    <row r="215" spans="2:6" s="1" customFormat="1" ht="15.6" x14ac:dyDescent="0.3">
      <c r="B215" s="185"/>
      <c r="C215" s="175"/>
      <c r="D215" s="209"/>
      <c r="E215" s="124" t="s">
        <v>137</v>
      </c>
      <c r="F215" s="87">
        <v>0</v>
      </c>
    </row>
    <row r="216" spans="2:6" s="1" customFormat="1" ht="15.6" x14ac:dyDescent="0.3">
      <c r="B216" s="185"/>
      <c r="C216" s="175"/>
      <c r="D216" s="207" t="s">
        <v>121</v>
      </c>
      <c r="E216" s="124" t="s">
        <v>135</v>
      </c>
      <c r="F216" s="87">
        <v>0</v>
      </c>
    </row>
    <row r="217" spans="2:6" s="1" customFormat="1" ht="15.6" x14ac:dyDescent="0.3">
      <c r="B217" s="185"/>
      <c r="C217" s="175"/>
      <c r="D217" s="208"/>
      <c r="E217" s="124" t="s">
        <v>136</v>
      </c>
      <c r="F217" s="87">
        <v>0</v>
      </c>
    </row>
    <row r="218" spans="2:6" s="1" customFormat="1" ht="15.6" x14ac:dyDescent="0.3">
      <c r="B218" s="185"/>
      <c r="C218" s="175"/>
      <c r="D218" s="209"/>
      <c r="E218" s="124" t="s">
        <v>137</v>
      </c>
      <c r="F218" s="87">
        <v>0</v>
      </c>
    </row>
    <row r="219" spans="2:6" s="1" customFormat="1" ht="15.6" x14ac:dyDescent="0.3">
      <c r="B219" s="185"/>
      <c r="C219" s="175"/>
      <c r="D219" s="207" t="s">
        <v>122</v>
      </c>
      <c r="E219" s="124" t="s">
        <v>135</v>
      </c>
      <c r="F219" s="87">
        <v>3</v>
      </c>
    </row>
    <row r="220" spans="2:6" s="1" customFormat="1" ht="15.6" x14ac:dyDescent="0.3">
      <c r="B220" s="185"/>
      <c r="C220" s="175"/>
      <c r="D220" s="208"/>
      <c r="E220" s="124" t="s">
        <v>136</v>
      </c>
      <c r="F220" s="87">
        <v>0</v>
      </c>
    </row>
    <row r="221" spans="2:6" s="1" customFormat="1" ht="15.6" x14ac:dyDescent="0.3">
      <c r="B221" s="185"/>
      <c r="C221" s="175"/>
      <c r="D221" s="209"/>
      <c r="E221" s="124" t="s">
        <v>137</v>
      </c>
      <c r="F221" s="87">
        <v>0</v>
      </c>
    </row>
    <row r="222" spans="2:6" s="1" customFormat="1" ht="15.6" x14ac:dyDescent="0.3">
      <c r="B222" s="185"/>
      <c r="C222" s="175"/>
      <c r="D222" s="207" t="s">
        <v>123</v>
      </c>
      <c r="E222" s="124" t="s">
        <v>135</v>
      </c>
      <c r="F222" s="87">
        <v>5</v>
      </c>
    </row>
    <row r="223" spans="2:6" s="1" customFormat="1" ht="15.6" x14ac:dyDescent="0.3">
      <c r="B223" s="185"/>
      <c r="C223" s="175"/>
      <c r="D223" s="208"/>
      <c r="E223" s="124" t="s">
        <v>136</v>
      </c>
      <c r="F223" s="87">
        <v>2</v>
      </c>
    </row>
    <row r="224" spans="2:6" s="1" customFormat="1" ht="15.6" x14ac:dyDescent="0.3">
      <c r="B224" s="185"/>
      <c r="C224" s="175"/>
      <c r="D224" s="209"/>
      <c r="E224" s="124" t="s">
        <v>137</v>
      </c>
      <c r="F224" s="87">
        <v>0</v>
      </c>
    </row>
    <row r="225" spans="2:6" s="1" customFormat="1" ht="15.6" x14ac:dyDescent="0.3">
      <c r="B225" s="185"/>
      <c r="C225" s="175"/>
      <c r="D225" s="207">
        <v>20692</v>
      </c>
      <c r="E225" s="124" t="s">
        <v>135</v>
      </c>
      <c r="F225" s="87">
        <v>2</v>
      </c>
    </row>
    <row r="226" spans="2:6" s="1" customFormat="1" ht="15.6" x14ac:dyDescent="0.3">
      <c r="B226" s="185"/>
      <c r="C226" s="175"/>
      <c r="D226" s="208"/>
      <c r="E226" s="124" t="s">
        <v>136</v>
      </c>
      <c r="F226" s="87">
        <v>1</v>
      </c>
    </row>
    <row r="227" spans="2:6" s="1" customFormat="1" ht="16.2" thickBot="1" x14ac:dyDescent="0.35">
      <c r="B227" s="185"/>
      <c r="C227" s="176"/>
      <c r="D227" s="213"/>
      <c r="E227" s="124" t="s">
        <v>137</v>
      </c>
      <c r="F227" s="89">
        <v>0</v>
      </c>
    </row>
    <row r="228" spans="2:6" s="1" customFormat="1" ht="16.2" thickBot="1" x14ac:dyDescent="0.35">
      <c r="B228" s="70" t="s">
        <v>6</v>
      </c>
      <c r="C228" s="90" t="s">
        <v>7</v>
      </c>
      <c r="D228" s="90" t="s">
        <v>7</v>
      </c>
      <c r="E228" s="91"/>
      <c r="F228" s="91">
        <f>SUM(F6:F227)</f>
        <v>3491</v>
      </c>
    </row>
    <row r="229" spans="2:6" s="1" customFormat="1" ht="16.2" thickBot="1" x14ac:dyDescent="0.35">
      <c r="B229" s="2"/>
    </row>
    <row r="230" spans="2:6" ht="75.75" customHeight="1" thickBot="1" x14ac:dyDescent="0.35">
      <c r="B230" s="30" t="s">
        <v>11</v>
      </c>
      <c r="C230" s="30" t="s">
        <v>0</v>
      </c>
      <c r="D230" s="30" t="s">
        <v>9</v>
      </c>
      <c r="E230" s="30" t="s">
        <v>30</v>
      </c>
      <c r="F230" s="38" t="s">
        <v>31</v>
      </c>
    </row>
    <row r="231" spans="2:6" s="1" customFormat="1" ht="15.75" customHeight="1" x14ac:dyDescent="0.3">
      <c r="B231" s="184" t="s">
        <v>13</v>
      </c>
      <c r="C231" s="172" t="s">
        <v>51</v>
      </c>
      <c r="D231" s="121" t="s">
        <v>52</v>
      </c>
      <c r="E231" s="124" t="s">
        <v>135</v>
      </c>
      <c r="F231" s="87">
        <v>0</v>
      </c>
    </row>
    <row r="232" spans="2:6" s="1" customFormat="1" ht="15.75" customHeight="1" x14ac:dyDescent="0.3">
      <c r="B232" s="185"/>
      <c r="C232" s="173"/>
      <c r="D232" s="122"/>
      <c r="E232" s="124" t="s">
        <v>136</v>
      </c>
      <c r="F232" s="87">
        <v>0</v>
      </c>
    </row>
    <row r="233" spans="2:6" s="1" customFormat="1" ht="15.75" customHeight="1" x14ac:dyDescent="0.3">
      <c r="B233" s="185"/>
      <c r="C233" s="173"/>
      <c r="D233" s="123"/>
      <c r="E233" s="124" t="s">
        <v>137</v>
      </c>
      <c r="F233" s="87">
        <v>0</v>
      </c>
    </row>
    <row r="234" spans="2:6" s="1" customFormat="1" ht="15.6" x14ac:dyDescent="0.3">
      <c r="B234" s="185"/>
      <c r="C234" s="173"/>
      <c r="D234" s="121" t="s">
        <v>53</v>
      </c>
      <c r="E234" s="124" t="s">
        <v>135</v>
      </c>
      <c r="F234" s="87">
        <v>0</v>
      </c>
    </row>
    <row r="235" spans="2:6" s="1" customFormat="1" ht="15.6" x14ac:dyDescent="0.3">
      <c r="B235" s="185"/>
      <c r="C235" s="173"/>
      <c r="D235" s="122"/>
      <c r="E235" s="124" t="s">
        <v>136</v>
      </c>
      <c r="F235" s="87">
        <v>0</v>
      </c>
    </row>
    <row r="236" spans="2:6" s="1" customFormat="1" ht="15.6" x14ac:dyDescent="0.3">
      <c r="B236" s="185"/>
      <c r="C236" s="173"/>
      <c r="D236" s="123"/>
      <c r="E236" s="124" t="s">
        <v>137</v>
      </c>
      <c r="F236" s="87">
        <v>0</v>
      </c>
    </row>
    <row r="237" spans="2:6" s="1" customFormat="1" ht="15.6" x14ac:dyDescent="0.3">
      <c r="B237" s="185"/>
      <c r="C237" s="173"/>
      <c r="D237" s="121" t="s">
        <v>54</v>
      </c>
      <c r="E237" s="124" t="s">
        <v>135</v>
      </c>
      <c r="F237" s="87">
        <v>10</v>
      </c>
    </row>
    <row r="238" spans="2:6" s="1" customFormat="1" ht="15.6" x14ac:dyDescent="0.3">
      <c r="B238" s="185"/>
      <c r="C238" s="173"/>
      <c r="D238" s="122"/>
      <c r="E238" s="124" t="s">
        <v>136</v>
      </c>
      <c r="F238" s="87">
        <v>14</v>
      </c>
    </row>
    <row r="239" spans="2:6" s="1" customFormat="1" ht="15.6" x14ac:dyDescent="0.3">
      <c r="B239" s="185"/>
      <c r="C239" s="173"/>
      <c r="D239" s="123"/>
      <c r="E239" s="124" t="s">
        <v>137</v>
      </c>
      <c r="F239" s="87">
        <v>0</v>
      </c>
    </row>
    <row r="240" spans="2:6" s="1" customFormat="1" ht="15.6" x14ac:dyDescent="0.3">
      <c r="B240" s="185"/>
      <c r="C240" s="173"/>
      <c r="D240" s="121" t="s">
        <v>55</v>
      </c>
      <c r="E240" s="124" t="s">
        <v>135</v>
      </c>
      <c r="F240" s="87">
        <v>33</v>
      </c>
    </row>
    <row r="241" spans="2:6" s="1" customFormat="1" ht="15.6" x14ac:dyDescent="0.3">
      <c r="B241" s="185"/>
      <c r="C241" s="173"/>
      <c r="D241" s="122"/>
      <c r="E241" s="124" t="s">
        <v>136</v>
      </c>
      <c r="F241" s="87">
        <v>69</v>
      </c>
    </row>
    <row r="242" spans="2:6" s="1" customFormat="1" ht="15.6" x14ac:dyDescent="0.3">
      <c r="B242" s="185"/>
      <c r="C242" s="173"/>
      <c r="D242" s="123"/>
      <c r="E242" s="124" t="s">
        <v>137</v>
      </c>
      <c r="F242" s="87">
        <v>1</v>
      </c>
    </row>
    <row r="243" spans="2:6" s="1" customFormat="1" ht="15.6" x14ac:dyDescent="0.3">
      <c r="B243" s="185"/>
      <c r="C243" s="173"/>
      <c r="D243" s="121" t="s">
        <v>56</v>
      </c>
      <c r="E243" s="124" t="s">
        <v>135</v>
      </c>
      <c r="F243" s="87">
        <v>0</v>
      </c>
    </row>
    <row r="244" spans="2:6" s="1" customFormat="1" ht="15.6" x14ac:dyDescent="0.3">
      <c r="B244" s="185"/>
      <c r="C244" s="173"/>
      <c r="D244" s="122"/>
      <c r="E244" s="124" t="s">
        <v>136</v>
      </c>
      <c r="F244" s="87">
        <v>5</v>
      </c>
    </row>
    <row r="245" spans="2:6" s="1" customFormat="1" ht="15.6" x14ac:dyDescent="0.3">
      <c r="B245" s="185"/>
      <c r="C245" s="173"/>
      <c r="D245" s="123"/>
      <c r="E245" s="124" t="s">
        <v>137</v>
      </c>
      <c r="F245" s="87">
        <v>1</v>
      </c>
    </row>
    <row r="246" spans="2:6" s="1" customFormat="1" ht="15.6" x14ac:dyDescent="0.3">
      <c r="B246" s="185"/>
      <c r="C246" s="173"/>
      <c r="D246" s="121">
        <v>20678</v>
      </c>
      <c r="E246" s="124" t="s">
        <v>135</v>
      </c>
      <c r="F246" s="87">
        <v>21</v>
      </c>
    </row>
    <row r="247" spans="2:6" s="1" customFormat="1" ht="15.6" x14ac:dyDescent="0.3">
      <c r="B247" s="185"/>
      <c r="C247" s="173"/>
      <c r="D247" s="122"/>
      <c r="E247" s="124" t="s">
        <v>136</v>
      </c>
      <c r="F247" s="87">
        <v>52</v>
      </c>
    </row>
    <row r="248" spans="2:6" s="1" customFormat="1" ht="15.6" x14ac:dyDescent="0.3">
      <c r="B248" s="185"/>
      <c r="C248" s="173"/>
      <c r="D248" s="123"/>
      <c r="E248" s="124" t="s">
        <v>137</v>
      </c>
      <c r="F248" s="87">
        <v>0</v>
      </c>
    </row>
    <row r="249" spans="2:6" s="1" customFormat="1" ht="15.6" x14ac:dyDescent="0.3">
      <c r="B249" s="185"/>
      <c r="C249" s="173"/>
      <c r="D249" s="121" t="s">
        <v>58</v>
      </c>
      <c r="E249" s="124" t="s">
        <v>135</v>
      </c>
      <c r="F249" s="87">
        <v>4</v>
      </c>
    </row>
    <row r="250" spans="2:6" s="1" customFormat="1" ht="15.6" x14ac:dyDescent="0.3">
      <c r="B250" s="185"/>
      <c r="C250" s="173"/>
      <c r="D250" s="122"/>
      <c r="E250" s="124" t="s">
        <v>136</v>
      </c>
      <c r="F250" s="87">
        <v>9</v>
      </c>
    </row>
    <row r="251" spans="2:6" s="1" customFormat="1" ht="15.6" x14ac:dyDescent="0.3">
      <c r="B251" s="185"/>
      <c r="C251" s="173"/>
      <c r="D251" s="123"/>
      <c r="E251" s="124" t="s">
        <v>137</v>
      </c>
      <c r="F251" s="87">
        <v>0</v>
      </c>
    </row>
    <row r="252" spans="2:6" s="1" customFormat="1" ht="15.6" x14ac:dyDescent="0.3">
      <c r="B252" s="185"/>
      <c r="C252" s="173"/>
      <c r="D252" s="121" t="s">
        <v>59</v>
      </c>
      <c r="E252" s="124" t="s">
        <v>135</v>
      </c>
      <c r="F252" s="87">
        <v>0</v>
      </c>
    </row>
    <row r="253" spans="2:6" s="1" customFormat="1" ht="15.6" x14ac:dyDescent="0.3">
      <c r="B253" s="185"/>
      <c r="C253" s="173"/>
      <c r="D253" s="122"/>
      <c r="E253" s="124" t="s">
        <v>136</v>
      </c>
      <c r="F253" s="87">
        <v>1</v>
      </c>
    </row>
    <row r="254" spans="2:6" s="1" customFormat="1" ht="15.6" x14ac:dyDescent="0.3">
      <c r="B254" s="185"/>
      <c r="C254" s="173"/>
      <c r="D254" s="123"/>
      <c r="E254" s="124" t="s">
        <v>137</v>
      </c>
      <c r="F254" s="87">
        <v>0</v>
      </c>
    </row>
    <row r="255" spans="2:6" s="1" customFormat="1" ht="15.6" x14ac:dyDescent="0.3">
      <c r="B255" s="185"/>
      <c r="C255" s="173"/>
      <c r="D255" s="121" t="s">
        <v>60</v>
      </c>
      <c r="E255" s="124" t="s">
        <v>135</v>
      </c>
      <c r="F255" s="87">
        <v>0</v>
      </c>
    </row>
    <row r="256" spans="2:6" s="1" customFormat="1" ht="15.6" x14ac:dyDescent="0.3">
      <c r="B256" s="185"/>
      <c r="C256" s="173"/>
      <c r="D256" s="122"/>
      <c r="E256" s="124" t="s">
        <v>136</v>
      </c>
      <c r="F256" s="87">
        <v>4</v>
      </c>
    </row>
    <row r="257" spans="2:6" s="1" customFormat="1" ht="15.6" x14ac:dyDescent="0.3">
      <c r="B257" s="185"/>
      <c r="C257" s="173"/>
      <c r="D257" s="123"/>
      <c r="E257" s="124" t="s">
        <v>137</v>
      </c>
      <c r="F257" s="87">
        <v>0</v>
      </c>
    </row>
    <row r="258" spans="2:6" s="1" customFormat="1" ht="15.6" x14ac:dyDescent="0.3">
      <c r="B258" s="185"/>
      <c r="C258" s="173"/>
      <c r="D258" s="121" t="s">
        <v>61</v>
      </c>
      <c r="E258" s="124" t="s">
        <v>135</v>
      </c>
      <c r="F258" s="87">
        <v>0</v>
      </c>
    </row>
    <row r="259" spans="2:6" s="1" customFormat="1" ht="15.6" x14ac:dyDescent="0.3">
      <c r="B259" s="185"/>
      <c r="C259" s="173"/>
      <c r="D259" s="122"/>
      <c r="E259" s="124" t="s">
        <v>136</v>
      </c>
      <c r="F259" s="87">
        <v>2</v>
      </c>
    </row>
    <row r="260" spans="2:6" s="1" customFormat="1" ht="15.6" x14ac:dyDescent="0.3">
      <c r="B260" s="185"/>
      <c r="C260" s="173"/>
      <c r="D260" s="123"/>
      <c r="E260" s="124" t="s">
        <v>137</v>
      </c>
      <c r="F260" s="87">
        <v>0</v>
      </c>
    </row>
    <row r="261" spans="2:6" s="1" customFormat="1" ht="15.6" x14ac:dyDescent="0.3">
      <c r="B261" s="185"/>
      <c r="C261" s="173"/>
      <c r="D261" s="121" t="s">
        <v>62</v>
      </c>
      <c r="E261" s="124" t="s">
        <v>135</v>
      </c>
      <c r="F261" s="87">
        <v>3</v>
      </c>
    </row>
    <row r="262" spans="2:6" s="1" customFormat="1" ht="15.6" x14ac:dyDescent="0.3">
      <c r="B262" s="185"/>
      <c r="C262" s="173"/>
      <c r="D262" s="122"/>
      <c r="E262" s="124" t="s">
        <v>136</v>
      </c>
      <c r="F262" s="87">
        <v>6</v>
      </c>
    </row>
    <row r="263" spans="2:6" s="1" customFormat="1" ht="15.6" x14ac:dyDescent="0.3">
      <c r="B263" s="185"/>
      <c r="C263" s="173"/>
      <c r="D263" s="123"/>
      <c r="E263" s="124" t="s">
        <v>137</v>
      </c>
      <c r="F263" s="87">
        <v>0</v>
      </c>
    </row>
    <row r="264" spans="2:6" s="1" customFormat="1" ht="15.6" x14ac:dyDescent="0.3">
      <c r="B264" s="185"/>
      <c r="C264" s="173"/>
      <c r="D264" s="121" t="s">
        <v>63</v>
      </c>
      <c r="E264" s="124" t="s">
        <v>135</v>
      </c>
      <c r="F264" s="87">
        <v>2</v>
      </c>
    </row>
    <row r="265" spans="2:6" s="1" customFormat="1" ht="15.6" x14ac:dyDescent="0.3">
      <c r="B265" s="185"/>
      <c r="C265" s="173"/>
      <c r="D265" s="122"/>
      <c r="E265" s="124" t="s">
        <v>136</v>
      </c>
      <c r="F265" s="87">
        <v>9</v>
      </c>
    </row>
    <row r="266" spans="2:6" s="1" customFormat="1" ht="15.6" x14ac:dyDescent="0.3">
      <c r="B266" s="185"/>
      <c r="C266" s="186"/>
      <c r="D266" s="123"/>
      <c r="E266" s="124" t="s">
        <v>137</v>
      </c>
      <c r="F266" s="87">
        <v>0</v>
      </c>
    </row>
    <row r="267" spans="2:6" s="1" customFormat="1" ht="15.6" x14ac:dyDescent="0.3">
      <c r="B267" s="185"/>
      <c r="C267" s="172" t="s">
        <v>64</v>
      </c>
      <c r="D267" s="207" t="s">
        <v>65</v>
      </c>
      <c r="E267" s="124" t="s">
        <v>135</v>
      </c>
      <c r="F267" s="87">
        <v>29</v>
      </c>
    </row>
    <row r="268" spans="2:6" s="1" customFormat="1" ht="15.6" x14ac:dyDescent="0.3">
      <c r="B268" s="185"/>
      <c r="C268" s="173"/>
      <c r="D268" s="208"/>
      <c r="E268" s="124" t="s">
        <v>136</v>
      </c>
      <c r="F268" s="87">
        <v>83</v>
      </c>
    </row>
    <row r="269" spans="2:6" s="1" customFormat="1" ht="15.6" x14ac:dyDescent="0.3">
      <c r="B269" s="185"/>
      <c r="C269" s="173"/>
      <c r="D269" s="209"/>
      <c r="E269" s="124" t="s">
        <v>137</v>
      </c>
      <c r="F269" s="87">
        <v>2</v>
      </c>
    </row>
    <row r="270" spans="2:6" s="1" customFormat="1" ht="15.6" x14ac:dyDescent="0.3">
      <c r="B270" s="185"/>
      <c r="C270" s="173"/>
      <c r="D270" s="207" t="s">
        <v>66</v>
      </c>
      <c r="E270" s="124" t="s">
        <v>135</v>
      </c>
      <c r="F270" s="87">
        <v>62</v>
      </c>
    </row>
    <row r="271" spans="2:6" s="1" customFormat="1" ht="15.6" x14ac:dyDescent="0.3">
      <c r="B271" s="185"/>
      <c r="C271" s="173"/>
      <c r="D271" s="208"/>
      <c r="E271" s="124" t="s">
        <v>136</v>
      </c>
      <c r="F271" s="87">
        <v>125</v>
      </c>
    </row>
    <row r="272" spans="2:6" s="1" customFormat="1" ht="15.6" x14ac:dyDescent="0.3">
      <c r="B272" s="185"/>
      <c r="C272" s="173"/>
      <c r="D272" s="209"/>
      <c r="E272" s="124" t="s">
        <v>137</v>
      </c>
      <c r="F272" s="87">
        <v>2</v>
      </c>
    </row>
    <row r="273" spans="2:6" s="1" customFormat="1" ht="15.6" x14ac:dyDescent="0.3">
      <c r="B273" s="185"/>
      <c r="C273" s="173"/>
      <c r="D273" s="207" t="s">
        <v>67</v>
      </c>
      <c r="E273" s="124" t="s">
        <v>135</v>
      </c>
      <c r="F273" s="87">
        <v>31</v>
      </c>
    </row>
    <row r="274" spans="2:6" s="1" customFormat="1" ht="15.6" x14ac:dyDescent="0.3">
      <c r="B274" s="185"/>
      <c r="C274" s="173"/>
      <c r="D274" s="208"/>
      <c r="E274" s="124" t="s">
        <v>136</v>
      </c>
      <c r="F274" s="87">
        <v>64</v>
      </c>
    </row>
    <row r="275" spans="2:6" s="1" customFormat="1" ht="15.6" x14ac:dyDescent="0.3">
      <c r="B275" s="185"/>
      <c r="C275" s="173"/>
      <c r="D275" s="209"/>
      <c r="E275" s="124" t="s">
        <v>137</v>
      </c>
      <c r="F275" s="87">
        <v>1</v>
      </c>
    </row>
    <row r="276" spans="2:6" s="1" customFormat="1" ht="15.6" x14ac:dyDescent="0.3">
      <c r="B276" s="185"/>
      <c r="C276" s="173"/>
      <c r="D276" s="207" t="s">
        <v>68</v>
      </c>
      <c r="E276" s="124" t="s">
        <v>135</v>
      </c>
      <c r="F276" s="87">
        <v>0</v>
      </c>
    </row>
    <row r="277" spans="2:6" s="1" customFormat="1" ht="15.6" x14ac:dyDescent="0.3">
      <c r="B277" s="185"/>
      <c r="C277" s="173"/>
      <c r="D277" s="208"/>
      <c r="E277" s="124" t="s">
        <v>136</v>
      </c>
      <c r="F277" s="87">
        <v>0</v>
      </c>
    </row>
    <row r="278" spans="2:6" s="1" customFormat="1" ht="15.6" x14ac:dyDescent="0.3">
      <c r="B278" s="185"/>
      <c r="C278" s="173"/>
      <c r="D278" s="209"/>
      <c r="E278" s="124" t="s">
        <v>137</v>
      </c>
      <c r="F278" s="87">
        <v>0</v>
      </c>
    </row>
    <row r="279" spans="2:6" s="1" customFormat="1" ht="15.6" x14ac:dyDescent="0.3">
      <c r="B279" s="185"/>
      <c r="C279" s="173"/>
      <c r="D279" s="207" t="s">
        <v>69</v>
      </c>
      <c r="E279" s="124" t="s">
        <v>135</v>
      </c>
      <c r="F279" s="87">
        <v>2</v>
      </c>
    </row>
    <row r="280" spans="2:6" s="1" customFormat="1" ht="15.6" x14ac:dyDescent="0.3">
      <c r="B280" s="185"/>
      <c r="C280" s="173"/>
      <c r="D280" s="208"/>
      <c r="E280" s="124" t="s">
        <v>136</v>
      </c>
      <c r="F280" s="87">
        <v>6</v>
      </c>
    </row>
    <row r="281" spans="2:6" s="1" customFormat="1" ht="15.6" x14ac:dyDescent="0.3">
      <c r="B281" s="185"/>
      <c r="C281" s="173"/>
      <c r="D281" s="209"/>
      <c r="E281" s="124" t="s">
        <v>137</v>
      </c>
      <c r="F281" s="87">
        <v>0</v>
      </c>
    </row>
    <row r="282" spans="2:6" s="1" customFormat="1" ht="15.6" x14ac:dyDescent="0.3">
      <c r="B282" s="185"/>
      <c r="C282" s="173"/>
      <c r="D282" s="207" t="s">
        <v>70</v>
      </c>
      <c r="E282" s="124" t="s">
        <v>135</v>
      </c>
      <c r="F282" s="87">
        <v>0</v>
      </c>
    </row>
    <row r="283" spans="2:6" s="1" customFormat="1" ht="15.6" x14ac:dyDescent="0.3">
      <c r="B283" s="185"/>
      <c r="C283" s="173"/>
      <c r="D283" s="208"/>
      <c r="E283" s="124" t="s">
        <v>136</v>
      </c>
      <c r="F283" s="87">
        <v>1</v>
      </c>
    </row>
    <row r="284" spans="2:6" s="1" customFormat="1" ht="15.6" x14ac:dyDescent="0.3">
      <c r="B284" s="185"/>
      <c r="C284" s="173"/>
      <c r="D284" s="209"/>
      <c r="E284" s="124" t="s">
        <v>137</v>
      </c>
      <c r="F284" s="87">
        <v>0</v>
      </c>
    </row>
    <row r="285" spans="2:6" s="1" customFormat="1" ht="15.6" x14ac:dyDescent="0.3">
      <c r="B285" s="185"/>
      <c r="C285" s="173"/>
      <c r="D285" s="207" t="s">
        <v>71</v>
      </c>
      <c r="E285" s="124" t="s">
        <v>135</v>
      </c>
      <c r="F285" s="87">
        <v>0</v>
      </c>
    </row>
    <row r="286" spans="2:6" s="1" customFormat="1" ht="15.6" x14ac:dyDescent="0.3">
      <c r="B286" s="185"/>
      <c r="C286" s="173"/>
      <c r="D286" s="208"/>
      <c r="E286" s="124" t="s">
        <v>136</v>
      </c>
      <c r="F286" s="87">
        <v>6</v>
      </c>
    </row>
    <row r="287" spans="2:6" s="1" customFormat="1" ht="15.6" x14ac:dyDescent="0.3">
      <c r="B287" s="185"/>
      <c r="C287" s="173"/>
      <c r="D287" s="209"/>
      <c r="E287" s="124" t="s">
        <v>137</v>
      </c>
      <c r="F287" s="87">
        <v>0</v>
      </c>
    </row>
    <row r="288" spans="2:6" s="1" customFormat="1" ht="15.6" x14ac:dyDescent="0.3">
      <c r="B288" s="185"/>
      <c r="C288" s="173"/>
      <c r="D288" s="207" t="s">
        <v>72</v>
      </c>
      <c r="E288" s="124" t="s">
        <v>135</v>
      </c>
      <c r="F288" s="87">
        <v>6</v>
      </c>
    </row>
    <row r="289" spans="2:6" s="1" customFormat="1" ht="15.6" x14ac:dyDescent="0.3">
      <c r="B289" s="185"/>
      <c r="C289" s="173"/>
      <c r="D289" s="208"/>
      <c r="E289" s="124" t="s">
        <v>136</v>
      </c>
      <c r="F289" s="87">
        <v>29</v>
      </c>
    </row>
    <row r="290" spans="2:6" s="1" customFormat="1" ht="15.6" x14ac:dyDescent="0.3">
      <c r="B290" s="185"/>
      <c r="C290" s="173"/>
      <c r="D290" s="209"/>
      <c r="E290" s="124" t="s">
        <v>137</v>
      </c>
      <c r="F290" s="87">
        <v>0</v>
      </c>
    </row>
    <row r="291" spans="2:6" s="1" customFormat="1" ht="15.6" x14ac:dyDescent="0.3">
      <c r="B291" s="185"/>
      <c r="C291" s="173"/>
      <c r="D291" s="207" t="s">
        <v>73</v>
      </c>
      <c r="E291" s="124" t="s">
        <v>135</v>
      </c>
      <c r="F291" s="87">
        <v>0</v>
      </c>
    </row>
    <row r="292" spans="2:6" s="1" customFormat="1" ht="15.6" x14ac:dyDescent="0.3">
      <c r="B292" s="185"/>
      <c r="C292" s="173"/>
      <c r="D292" s="208"/>
      <c r="E292" s="124" t="s">
        <v>136</v>
      </c>
      <c r="F292" s="87">
        <v>1</v>
      </c>
    </row>
    <row r="293" spans="2:6" s="1" customFormat="1" ht="15.6" x14ac:dyDescent="0.3">
      <c r="B293" s="185"/>
      <c r="C293" s="173"/>
      <c r="D293" s="209"/>
      <c r="E293" s="124" t="s">
        <v>137</v>
      </c>
      <c r="F293" s="87">
        <v>0</v>
      </c>
    </row>
    <row r="294" spans="2:6" s="1" customFormat="1" ht="15.6" x14ac:dyDescent="0.3">
      <c r="B294" s="185"/>
      <c r="C294" s="173"/>
      <c r="D294" s="207">
        <v>20622</v>
      </c>
      <c r="E294" s="124" t="s">
        <v>135</v>
      </c>
      <c r="F294" s="87">
        <v>0</v>
      </c>
    </row>
    <row r="295" spans="2:6" s="1" customFormat="1" ht="15.6" x14ac:dyDescent="0.3">
      <c r="B295" s="185"/>
      <c r="C295" s="173"/>
      <c r="D295" s="208"/>
      <c r="E295" s="124" t="s">
        <v>136</v>
      </c>
      <c r="F295" s="87">
        <v>5</v>
      </c>
    </row>
    <row r="296" spans="2:6" s="1" customFormat="1" ht="15.6" x14ac:dyDescent="0.3">
      <c r="B296" s="185"/>
      <c r="C296" s="173"/>
      <c r="D296" s="209"/>
      <c r="E296" s="124" t="s">
        <v>137</v>
      </c>
      <c r="F296" s="87">
        <v>0</v>
      </c>
    </row>
    <row r="297" spans="2:6" s="1" customFormat="1" ht="15.6" x14ac:dyDescent="0.3">
      <c r="B297" s="185"/>
      <c r="C297" s="173"/>
      <c r="D297" s="207" t="s">
        <v>74</v>
      </c>
      <c r="E297" s="124" t="s">
        <v>135</v>
      </c>
      <c r="F297" s="87">
        <v>1</v>
      </c>
    </row>
    <row r="298" spans="2:6" s="1" customFormat="1" ht="15.6" x14ac:dyDescent="0.3">
      <c r="B298" s="185"/>
      <c r="C298" s="173"/>
      <c r="D298" s="208"/>
      <c r="E298" s="124" t="s">
        <v>136</v>
      </c>
      <c r="F298" s="87">
        <v>0</v>
      </c>
    </row>
    <row r="299" spans="2:6" s="1" customFormat="1" ht="15.6" x14ac:dyDescent="0.3">
      <c r="B299" s="185"/>
      <c r="C299" s="173"/>
      <c r="D299" s="209"/>
      <c r="E299" s="124" t="s">
        <v>137</v>
      </c>
      <c r="F299" s="87">
        <v>0</v>
      </c>
    </row>
    <row r="300" spans="2:6" s="1" customFormat="1" ht="15.6" x14ac:dyDescent="0.3">
      <c r="B300" s="185"/>
      <c r="C300" s="173"/>
      <c r="D300" s="207" t="s">
        <v>75</v>
      </c>
      <c r="E300" s="124" t="s">
        <v>135</v>
      </c>
      <c r="F300" s="87">
        <v>0</v>
      </c>
    </row>
    <row r="301" spans="2:6" s="1" customFormat="1" ht="15.6" x14ac:dyDescent="0.3">
      <c r="B301" s="185"/>
      <c r="C301" s="173"/>
      <c r="D301" s="208"/>
      <c r="E301" s="124" t="s">
        <v>136</v>
      </c>
      <c r="F301" s="87">
        <v>1</v>
      </c>
    </row>
    <row r="302" spans="2:6" s="1" customFormat="1" ht="15.6" x14ac:dyDescent="0.3">
      <c r="B302" s="185"/>
      <c r="C302" s="173"/>
      <c r="D302" s="209"/>
      <c r="E302" s="124" t="s">
        <v>137</v>
      </c>
      <c r="F302" s="87">
        <v>0</v>
      </c>
    </row>
    <row r="303" spans="2:6" s="1" customFormat="1" ht="15.6" x14ac:dyDescent="0.3">
      <c r="B303" s="185"/>
      <c r="C303" s="173"/>
      <c r="D303" s="207" t="s">
        <v>76</v>
      </c>
      <c r="E303" s="124" t="s">
        <v>135</v>
      </c>
      <c r="F303" s="87">
        <v>3</v>
      </c>
    </row>
    <row r="304" spans="2:6" s="1" customFormat="1" ht="15.6" x14ac:dyDescent="0.3">
      <c r="B304" s="185"/>
      <c r="C304" s="173"/>
      <c r="D304" s="208"/>
      <c r="E304" s="124" t="s">
        <v>136</v>
      </c>
      <c r="F304" s="87">
        <v>12</v>
      </c>
    </row>
    <row r="305" spans="2:6" s="1" customFormat="1" ht="15.6" x14ac:dyDescent="0.3">
      <c r="B305" s="185"/>
      <c r="C305" s="173"/>
      <c r="D305" s="209"/>
      <c r="E305" s="124" t="s">
        <v>137</v>
      </c>
      <c r="F305" s="87">
        <v>0</v>
      </c>
    </row>
    <row r="306" spans="2:6" s="1" customFormat="1" ht="15.6" x14ac:dyDescent="0.3">
      <c r="B306" s="185"/>
      <c r="C306" s="173"/>
      <c r="D306" s="207" t="s">
        <v>77</v>
      </c>
      <c r="E306" s="124" t="s">
        <v>135</v>
      </c>
      <c r="F306" s="87">
        <v>18</v>
      </c>
    </row>
    <row r="307" spans="2:6" s="1" customFormat="1" ht="15.6" x14ac:dyDescent="0.3">
      <c r="B307" s="185"/>
      <c r="C307" s="173"/>
      <c r="D307" s="208"/>
      <c r="E307" s="124" t="s">
        <v>136</v>
      </c>
      <c r="F307" s="87">
        <v>37</v>
      </c>
    </row>
    <row r="308" spans="2:6" s="1" customFormat="1" ht="15.6" x14ac:dyDescent="0.3">
      <c r="B308" s="185"/>
      <c r="C308" s="173"/>
      <c r="D308" s="209"/>
      <c r="E308" s="124" t="s">
        <v>137</v>
      </c>
      <c r="F308" s="87">
        <v>0</v>
      </c>
    </row>
    <row r="309" spans="2:6" s="1" customFormat="1" ht="15.6" x14ac:dyDescent="0.3">
      <c r="B309" s="185"/>
      <c r="C309" s="173"/>
      <c r="D309" s="207" t="s">
        <v>78</v>
      </c>
      <c r="E309" s="124" t="s">
        <v>135</v>
      </c>
      <c r="F309" s="87">
        <v>0</v>
      </c>
    </row>
    <row r="310" spans="2:6" s="1" customFormat="1" ht="15.6" x14ac:dyDescent="0.3">
      <c r="B310" s="185"/>
      <c r="C310" s="173"/>
      <c r="D310" s="208"/>
      <c r="E310" s="124" t="s">
        <v>136</v>
      </c>
      <c r="F310" s="87">
        <v>0</v>
      </c>
    </row>
    <row r="311" spans="2:6" s="1" customFormat="1" ht="15.6" x14ac:dyDescent="0.3">
      <c r="B311" s="185"/>
      <c r="C311" s="173"/>
      <c r="D311" s="209"/>
      <c r="E311" s="124" t="s">
        <v>137</v>
      </c>
      <c r="F311" s="87">
        <v>0</v>
      </c>
    </row>
    <row r="312" spans="2:6" s="1" customFormat="1" ht="15.6" x14ac:dyDescent="0.3">
      <c r="B312" s="185"/>
      <c r="C312" s="173"/>
      <c r="D312" s="207" t="s">
        <v>79</v>
      </c>
      <c r="E312" s="124" t="s">
        <v>135</v>
      </c>
      <c r="F312" s="87">
        <v>1</v>
      </c>
    </row>
    <row r="313" spans="2:6" s="1" customFormat="1" ht="15.6" x14ac:dyDescent="0.3">
      <c r="B313" s="185"/>
      <c r="C313" s="173"/>
      <c r="D313" s="208"/>
      <c r="E313" s="124" t="s">
        <v>136</v>
      </c>
      <c r="F313" s="87">
        <v>1</v>
      </c>
    </row>
    <row r="314" spans="2:6" s="1" customFormat="1" ht="15.6" x14ac:dyDescent="0.3">
      <c r="B314" s="185"/>
      <c r="C314" s="173"/>
      <c r="D314" s="209"/>
      <c r="E314" s="124" t="s">
        <v>137</v>
      </c>
      <c r="F314" s="87">
        <v>1</v>
      </c>
    </row>
    <row r="315" spans="2:6" s="1" customFormat="1" ht="15.6" x14ac:dyDescent="0.3">
      <c r="B315" s="185"/>
      <c r="C315" s="173"/>
      <c r="D315" s="210" t="s">
        <v>80</v>
      </c>
      <c r="E315" s="124" t="s">
        <v>135</v>
      </c>
      <c r="F315" s="87">
        <v>14</v>
      </c>
    </row>
    <row r="316" spans="2:6" s="1" customFormat="1" ht="15.6" x14ac:dyDescent="0.3">
      <c r="B316" s="185"/>
      <c r="C316" s="173"/>
      <c r="D316" s="211"/>
      <c r="E316" s="124" t="s">
        <v>136</v>
      </c>
      <c r="F316" s="87">
        <v>43</v>
      </c>
    </row>
    <row r="317" spans="2:6" s="1" customFormat="1" ht="15.6" x14ac:dyDescent="0.3">
      <c r="B317" s="185"/>
      <c r="C317" s="173"/>
      <c r="D317" s="212"/>
      <c r="E317" s="124" t="s">
        <v>137</v>
      </c>
      <c r="F317" s="87">
        <v>0</v>
      </c>
    </row>
    <row r="318" spans="2:6" s="1" customFormat="1" ht="15.6" x14ac:dyDescent="0.3">
      <c r="B318" s="185"/>
      <c r="C318" s="173"/>
      <c r="D318" s="207" t="s">
        <v>81</v>
      </c>
      <c r="E318" s="124" t="s">
        <v>135</v>
      </c>
      <c r="F318" s="87">
        <v>1</v>
      </c>
    </row>
    <row r="319" spans="2:6" s="1" customFormat="1" ht="15.6" x14ac:dyDescent="0.3">
      <c r="B319" s="185"/>
      <c r="C319" s="173"/>
      <c r="D319" s="208"/>
      <c r="E319" s="124" t="s">
        <v>136</v>
      </c>
      <c r="F319" s="87">
        <v>5</v>
      </c>
    </row>
    <row r="320" spans="2:6" s="1" customFormat="1" ht="15.6" x14ac:dyDescent="0.3">
      <c r="B320" s="185"/>
      <c r="C320" s="173"/>
      <c r="D320" s="209"/>
      <c r="E320" s="124" t="s">
        <v>137</v>
      </c>
      <c r="F320" s="87">
        <v>0</v>
      </c>
    </row>
    <row r="321" spans="2:6" s="1" customFormat="1" ht="15.6" x14ac:dyDescent="0.3">
      <c r="B321" s="185"/>
      <c r="C321" s="173"/>
      <c r="D321" s="207" t="s">
        <v>82</v>
      </c>
      <c r="E321" s="124" t="s">
        <v>135</v>
      </c>
      <c r="F321" s="87">
        <v>0</v>
      </c>
    </row>
    <row r="322" spans="2:6" s="1" customFormat="1" ht="15.6" x14ac:dyDescent="0.3">
      <c r="B322" s="185"/>
      <c r="C322" s="173"/>
      <c r="D322" s="208"/>
      <c r="E322" s="124" t="s">
        <v>136</v>
      </c>
      <c r="F322" s="87">
        <v>0</v>
      </c>
    </row>
    <row r="323" spans="2:6" s="1" customFormat="1" ht="15.6" x14ac:dyDescent="0.3">
      <c r="B323" s="185"/>
      <c r="C323" s="173"/>
      <c r="D323" s="209"/>
      <c r="E323" s="124" t="s">
        <v>137</v>
      </c>
      <c r="F323" s="87">
        <v>0</v>
      </c>
    </row>
    <row r="324" spans="2:6" s="1" customFormat="1" ht="15.6" x14ac:dyDescent="0.3">
      <c r="B324" s="185"/>
      <c r="C324" s="173"/>
      <c r="D324" s="207" t="s">
        <v>83</v>
      </c>
      <c r="E324" s="124" t="s">
        <v>135</v>
      </c>
      <c r="F324" s="87">
        <v>0</v>
      </c>
    </row>
    <row r="325" spans="2:6" s="1" customFormat="1" ht="15.6" x14ac:dyDescent="0.3">
      <c r="B325" s="185"/>
      <c r="C325" s="173"/>
      <c r="D325" s="208"/>
      <c r="E325" s="124" t="s">
        <v>136</v>
      </c>
      <c r="F325" s="87">
        <v>0</v>
      </c>
    </row>
    <row r="326" spans="2:6" s="1" customFormat="1" ht="15.6" x14ac:dyDescent="0.3">
      <c r="B326" s="185"/>
      <c r="C326" s="173"/>
      <c r="D326" s="209"/>
      <c r="E326" s="124" t="s">
        <v>137</v>
      </c>
      <c r="F326" s="87">
        <v>0</v>
      </c>
    </row>
    <row r="327" spans="2:6" s="1" customFormat="1" ht="15.6" x14ac:dyDescent="0.3">
      <c r="B327" s="185"/>
      <c r="C327" s="173"/>
      <c r="D327" s="207" t="s">
        <v>84</v>
      </c>
      <c r="E327" s="124" t="s">
        <v>135</v>
      </c>
      <c r="F327" s="87">
        <v>4</v>
      </c>
    </row>
    <row r="328" spans="2:6" s="1" customFormat="1" ht="15.6" x14ac:dyDescent="0.3">
      <c r="B328" s="185"/>
      <c r="C328" s="173"/>
      <c r="D328" s="208"/>
      <c r="E328" s="124" t="s">
        <v>136</v>
      </c>
      <c r="F328" s="87">
        <v>21</v>
      </c>
    </row>
    <row r="329" spans="2:6" s="1" customFormat="1" ht="15.6" x14ac:dyDescent="0.3">
      <c r="B329" s="185"/>
      <c r="C329" s="173"/>
      <c r="D329" s="209"/>
      <c r="E329" s="124" t="s">
        <v>137</v>
      </c>
      <c r="F329" s="87">
        <v>0</v>
      </c>
    </row>
    <row r="330" spans="2:6" s="1" customFormat="1" ht="15.6" x14ac:dyDescent="0.3">
      <c r="B330" s="185"/>
      <c r="C330" s="173"/>
      <c r="D330" s="207" t="s">
        <v>85</v>
      </c>
      <c r="E330" s="124" t="s">
        <v>135</v>
      </c>
      <c r="F330" s="87">
        <v>1</v>
      </c>
    </row>
    <row r="331" spans="2:6" s="1" customFormat="1" ht="15.6" x14ac:dyDescent="0.3">
      <c r="B331" s="185"/>
      <c r="C331" s="173"/>
      <c r="D331" s="208"/>
      <c r="E331" s="124" t="s">
        <v>136</v>
      </c>
      <c r="F331" s="87">
        <v>13</v>
      </c>
    </row>
    <row r="332" spans="2:6" s="1" customFormat="1" ht="15.6" x14ac:dyDescent="0.3">
      <c r="B332" s="185"/>
      <c r="C332" s="173"/>
      <c r="D332" s="209"/>
      <c r="E332" s="124" t="s">
        <v>137</v>
      </c>
      <c r="F332" s="87">
        <v>0</v>
      </c>
    </row>
    <row r="333" spans="2:6" s="1" customFormat="1" ht="15.6" x14ac:dyDescent="0.3">
      <c r="B333" s="185"/>
      <c r="C333" s="173"/>
      <c r="D333" s="207" t="s">
        <v>86</v>
      </c>
      <c r="E333" s="124" t="s">
        <v>135</v>
      </c>
      <c r="F333" s="87">
        <v>1</v>
      </c>
    </row>
    <row r="334" spans="2:6" s="1" customFormat="1" ht="15.6" x14ac:dyDescent="0.3">
      <c r="B334" s="185"/>
      <c r="C334" s="173"/>
      <c r="D334" s="208"/>
      <c r="E334" s="124" t="s">
        <v>136</v>
      </c>
      <c r="F334" s="87">
        <v>3</v>
      </c>
    </row>
    <row r="335" spans="2:6" s="1" customFormat="1" ht="15.6" x14ac:dyDescent="0.3">
      <c r="B335" s="185"/>
      <c r="C335" s="173"/>
      <c r="D335" s="209"/>
      <c r="E335" s="124" t="s">
        <v>137</v>
      </c>
      <c r="F335" s="87">
        <v>0</v>
      </c>
    </row>
    <row r="336" spans="2:6" s="1" customFormat="1" ht="15.6" x14ac:dyDescent="0.3">
      <c r="B336" s="185"/>
      <c r="C336" s="173"/>
      <c r="D336" s="207" t="s">
        <v>87</v>
      </c>
      <c r="E336" s="124" t="s">
        <v>135</v>
      </c>
      <c r="F336" s="87">
        <v>0</v>
      </c>
    </row>
    <row r="337" spans="2:6" s="1" customFormat="1" ht="15.6" x14ac:dyDescent="0.3">
      <c r="B337" s="185"/>
      <c r="C337" s="173"/>
      <c r="D337" s="208"/>
      <c r="E337" s="124" t="s">
        <v>136</v>
      </c>
      <c r="F337" s="87">
        <v>5</v>
      </c>
    </row>
    <row r="338" spans="2:6" s="1" customFormat="1" ht="15.6" x14ac:dyDescent="0.3">
      <c r="B338" s="185"/>
      <c r="C338" s="173"/>
      <c r="D338" s="209"/>
      <c r="E338" s="124" t="s">
        <v>137</v>
      </c>
      <c r="F338" s="87">
        <v>0</v>
      </c>
    </row>
    <row r="339" spans="2:6" s="1" customFormat="1" ht="15.6" x14ac:dyDescent="0.3">
      <c r="B339" s="185"/>
      <c r="C339" s="173"/>
      <c r="D339" s="207" t="s">
        <v>88</v>
      </c>
      <c r="E339" s="124" t="s">
        <v>135</v>
      </c>
      <c r="F339" s="87">
        <v>2</v>
      </c>
    </row>
    <row r="340" spans="2:6" s="1" customFormat="1" ht="15.6" x14ac:dyDescent="0.3">
      <c r="B340" s="185"/>
      <c r="C340" s="173"/>
      <c r="D340" s="208"/>
      <c r="E340" s="124" t="s">
        <v>136</v>
      </c>
      <c r="F340" s="87">
        <v>1</v>
      </c>
    </row>
    <row r="341" spans="2:6" s="1" customFormat="1" ht="15.6" x14ac:dyDescent="0.3">
      <c r="B341" s="185"/>
      <c r="C341" s="173"/>
      <c r="D341" s="209"/>
      <c r="E341" s="124" t="s">
        <v>137</v>
      </c>
      <c r="F341" s="87">
        <v>0</v>
      </c>
    </row>
    <row r="342" spans="2:6" s="1" customFormat="1" ht="15.6" x14ac:dyDescent="0.3">
      <c r="B342" s="185"/>
      <c r="C342" s="173"/>
      <c r="D342" s="207" t="s">
        <v>89</v>
      </c>
      <c r="E342" s="124" t="s">
        <v>135</v>
      </c>
      <c r="F342" s="87">
        <v>15</v>
      </c>
    </row>
    <row r="343" spans="2:6" s="1" customFormat="1" ht="15.6" x14ac:dyDescent="0.3">
      <c r="B343" s="185"/>
      <c r="C343" s="173"/>
      <c r="D343" s="208"/>
      <c r="E343" s="124" t="s">
        <v>136</v>
      </c>
      <c r="F343" s="87">
        <v>33</v>
      </c>
    </row>
    <row r="344" spans="2:6" s="1" customFormat="1" ht="15.6" x14ac:dyDescent="0.3">
      <c r="B344" s="185"/>
      <c r="C344" s="173"/>
      <c r="D344" s="209"/>
      <c r="E344" s="124" t="s">
        <v>137</v>
      </c>
      <c r="F344" s="87">
        <v>0</v>
      </c>
    </row>
    <row r="345" spans="2:6" s="1" customFormat="1" ht="15" customHeight="1" x14ac:dyDescent="0.3">
      <c r="B345" s="185"/>
      <c r="C345" s="174" t="s">
        <v>90</v>
      </c>
      <c r="D345" s="207">
        <v>20601</v>
      </c>
      <c r="E345" s="124" t="s">
        <v>135</v>
      </c>
      <c r="F345" s="87">
        <v>0</v>
      </c>
    </row>
    <row r="346" spans="2:6" s="1" customFormat="1" ht="15" customHeight="1" x14ac:dyDescent="0.3">
      <c r="B346" s="185"/>
      <c r="C346" s="175"/>
      <c r="D346" s="208"/>
      <c r="E346" s="124" t="s">
        <v>136</v>
      </c>
      <c r="F346" s="87">
        <v>1</v>
      </c>
    </row>
    <row r="347" spans="2:6" s="1" customFormat="1" ht="15" customHeight="1" x14ac:dyDescent="0.3">
      <c r="B347" s="185"/>
      <c r="C347" s="175"/>
      <c r="D347" s="209"/>
      <c r="E347" s="124" t="s">
        <v>137</v>
      </c>
      <c r="F347" s="87">
        <v>0</v>
      </c>
    </row>
    <row r="348" spans="2:6" s="1" customFormat="1" ht="15" customHeight="1" x14ac:dyDescent="0.3">
      <c r="B348" s="185"/>
      <c r="C348" s="175"/>
      <c r="D348" s="121">
        <v>20607</v>
      </c>
      <c r="E348" s="124" t="s">
        <v>135</v>
      </c>
      <c r="F348" s="87">
        <v>6</v>
      </c>
    </row>
    <row r="349" spans="2:6" s="1" customFormat="1" ht="15" customHeight="1" x14ac:dyDescent="0.3">
      <c r="B349" s="185"/>
      <c r="C349" s="175"/>
      <c r="D349" s="122"/>
      <c r="E349" s="124" t="s">
        <v>136</v>
      </c>
      <c r="F349" s="87">
        <v>11</v>
      </c>
    </row>
    <row r="350" spans="2:6" s="1" customFormat="1" ht="15" customHeight="1" x14ac:dyDescent="0.3">
      <c r="B350" s="185"/>
      <c r="C350" s="175"/>
      <c r="D350" s="123"/>
      <c r="E350" s="124" t="s">
        <v>137</v>
      </c>
      <c r="F350" s="87">
        <v>1</v>
      </c>
    </row>
    <row r="351" spans="2:6" s="1" customFormat="1" ht="15" customHeight="1" x14ac:dyDescent="0.3">
      <c r="B351" s="185"/>
      <c r="C351" s="175"/>
      <c r="D351" s="121" t="s">
        <v>91</v>
      </c>
      <c r="E351" s="124" t="s">
        <v>135</v>
      </c>
      <c r="F351" s="87">
        <v>2</v>
      </c>
    </row>
    <row r="352" spans="2:6" s="1" customFormat="1" ht="15" customHeight="1" x14ac:dyDescent="0.3">
      <c r="B352" s="185"/>
      <c r="C352" s="175"/>
      <c r="D352" s="122"/>
      <c r="E352" s="124" t="s">
        <v>136</v>
      </c>
      <c r="F352" s="87">
        <v>0</v>
      </c>
    </row>
    <row r="353" spans="2:6" s="1" customFormat="1" ht="15" customHeight="1" x14ac:dyDescent="0.3">
      <c r="B353" s="185"/>
      <c r="C353" s="175"/>
      <c r="D353" s="123"/>
      <c r="E353" s="124" t="s">
        <v>137</v>
      </c>
      <c r="F353" s="87">
        <v>0</v>
      </c>
    </row>
    <row r="354" spans="2:6" s="1" customFormat="1" ht="15.6" x14ac:dyDescent="0.3">
      <c r="B354" s="185"/>
      <c r="C354" s="175"/>
      <c r="D354" s="207">
        <v>20613</v>
      </c>
      <c r="E354" s="124" t="s">
        <v>135</v>
      </c>
      <c r="F354" s="87">
        <v>7</v>
      </c>
    </row>
    <row r="355" spans="2:6" s="1" customFormat="1" ht="15.6" x14ac:dyDescent="0.3">
      <c r="B355" s="185"/>
      <c r="C355" s="175"/>
      <c r="D355" s="208"/>
      <c r="E355" s="124" t="s">
        <v>136</v>
      </c>
      <c r="F355" s="87">
        <v>23</v>
      </c>
    </row>
    <row r="356" spans="2:6" s="1" customFormat="1" ht="15.6" x14ac:dyDescent="0.3">
      <c r="B356" s="185"/>
      <c r="C356" s="175"/>
      <c r="D356" s="209"/>
      <c r="E356" s="124" t="s">
        <v>137</v>
      </c>
      <c r="F356" s="87">
        <v>0</v>
      </c>
    </row>
    <row r="357" spans="2:6" s="1" customFormat="1" ht="15.6" x14ac:dyDescent="0.3">
      <c r="B357" s="185"/>
      <c r="C357" s="175"/>
      <c r="D357" s="207" t="s">
        <v>92</v>
      </c>
      <c r="E357" s="124" t="s">
        <v>135</v>
      </c>
      <c r="F357" s="87">
        <v>0</v>
      </c>
    </row>
    <row r="358" spans="2:6" s="1" customFormat="1" ht="15.6" x14ac:dyDescent="0.3">
      <c r="B358" s="185"/>
      <c r="C358" s="175"/>
      <c r="D358" s="208"/>
      <c r="E358" s="124" t="s">
        <v>136</v>
      </c>
      <c r="F358" s="87">
        <v>1</v>
      </c>
    </row>
    <row r="359" spans="2:6" s="1" customFormat="1" ht="15.6" x14ac:dyDescent="0.3">
      <c r="B359" s="185"/>
      <c r="C359" s="175"/>
      <c r="D359" s="209"/>
      <c r="E359" s="124" t="s">
        <v>137</v>
      </c>
      <c r="F359" s="87">
        <v>0</v>
      </c>
    </row>
    <row r="360" spans="2:6" s="1" customFormat="1" ht="15.6" x14ac:dyDescent="0.3">
      <c r="B360" s="185"/>
      <c r="C360" s="175"/>
      <c r="D360" s="207">
        <v>20744</v>
      </c>
      <c r="E360" s="124" t="s">
        <v>135</v>
      </c>
      <c r="F360" s="87">
        <v>0</v>
      </c>
    </row>
    <row r="361" spans="2:6" s="1" customFormat="1" ht="15.6" x14ac:dyDescent="0.3">
      <c r="B361" s="185"/>
      <c r="C361" s="175"/>
      <c r="D361" s="208"/>
      <c r="E361" s="124" t="s">
        <v>136</v>
      </c>
      <c r="F361" s="87">
        <v>0</v>
      </c>
    </row>
    <row r="362" spans="2:6" s="1" customFormat="1" ht="15.6" x14ac:dyDescent="0.3">
      <c r="B362" s="185"/>
      <c r="C362" s="175"/>
      <c r="D362" s="209"/>
      <c r="E362" s="124" t="s">
        <v>137</v>
      </c>
      <c r="F362" s="87">
        <v>0</v>
      </c>
    </row>
    <row r="363" spans="2:6" s="1" customFormat="1" ht="15.6" x14ac:dyDescent="0.3">
      <c r="B363" s="185"/>
      <c r="C363" s="175"/>
      <c r="D363" s="207" t="s">
        <v>95</v>
      </c>
      <c r="E363" s="124" t="s">
        <v>135</v>
      </c>
      <c r="F363" s="87">
        <v>0</v>
      </c>
    </row>
    <row r="364" spans="2:6" s="1" customFormat="1" ht="15.6" x14ac:dyDescent="0.3">
      <c r="B364" s="185"/>
      <c r="C364" s="175"/>
      <c r="D364" s="208"/>
      <c r="E364" s="124" t="s">
        <v>136</v>
      </c>
      <c r="F364" s="87">
        <v>1</v>
      </c>
    </row>
    <row r="365" spans="2:6" s="1" customFormat="1" ht="15.6" x14ac:dyDescent="0.3">
      <c r="B365" s="185"/>
      <c r="C365" s="175"/>
      <c r="D365" s="209"/>
      <c r="E365" s="124" t="s">
        <v>137</v>
      </c>
      <c r="F365" s="87">
        <v>0</v>
      </c>
    </row>
    <row r="366" spans="2:6" s="1" customFormat="1" ht="15.6" x14ac:dyDescent="0.3">
      <c r="B366" s="185"/>
      <c r="C366" s="174" t="s">
        <v>96</v>
      </c>
      <c r="D366" s="207" t="s">
        <v>97</v>
      </c>
      <c r="E366" s="124" t="s">
        <v>135</v>
      </c>
      <c r="F366" s="87">
        <v>0</v>
      </c>
    </row>
    <row r="367" spans="2:6" s="1" customFormat="1" ht="15.6" x14ac:dyDescent="0.3">
      <c r="B367" s="185"/>
      <c r="C367" s="175"/>
      <c r="D367" s="208"/>
      <c r="E367" s="124" t="s">
        <v>136</v>
      </c>
      <c r="F367" s="87">
        <v>0</v>
      </c>
    </row>
    <row r="368" spans="2:6" s="1" customFormat="1" ht="15.6" x14ac:dyDescent="0.3">
      <c r="B368" s="185"/>
      <c r="C368" s="175"/>
      <c r="D368" s="209"/>
      <c r="E368" s="124" t="s">
        <v>137</v>
      </c>
      <c r="F368" s="87">
        <v>0</v>
      </c>
    </row>
    <row r="369" spans="2:6" s="1" customFormat="1" ht="15.6" x14ac:dyDescent="0.3">
      <c r="B369" s="185"/>
      <c r="C369" s="175"/>
      <c r="D369" s="207" t="s">
        <v>98</v>
      </c>
      <c r="E369" s="124" t="s">
        <v>135</v>
      </c>
      <c r="F369" s="87">
        <v>0</v>
      </c>
    </row>
    <row r="370" spans="2:6" s="1" customFormat="1" ht="15.6" x14ac:dyDescent="0.3">
      <c r="B370" s="185"/>
      <c r="C370" s="175"/>
      <c r="D370" s="208"/>
      <c r="E370" s="124" t="s">
        <v>136</v>
      </c>
      <c r="F370" s="87">
        <v>7</v>
      </c>
    </row>
    <row r="371" spans="2:6" s="1" customFormat="1" ht="15.6" x14ac:dyDescent="0.3">
      <c r="B371" s="185"/>
      <c r="C371" s="175"/>
      <c r="D371" s="209"/>
      <c r="E371" s="124" t="s">
        <v>137</v>
      </c>
      <c r="F371" s="87">
        <v>0</v>
      </c>
    </row>
    <row r="372" spans="2:6" s="1" customFormat="1" ht="15.6" x14ac:dyDescent="0.3">
      <c r="B372" s="185"/>
      <c r="C372" s="175"/>
      <c r="D372" s="207" t="s">
        <v>99</v>
      </c>
      <c r="E372" s="124" t="s">
        <v>135</v>
      </c>
      <c r="F372" s="87">
        <v>1</v>
      </c>
    </row>
    <row r="373" spans="2:6" s="1" customFormat="1" ht="15.6" x14ac:dyDescent="0.3">
      <c r="B373" s="185"/>
      <c r="C373" s="175"/>
      <c r="D373" s="208"/>
      <c r="E373" s="124" t="s">
        <v>136</v>
      </c>
      <c r="F373" s="87">
        <v>6</v>
      </c>
    </row>
    <row r="374" spans="2:6" s="1" customFormat="1" ht="15.6" x14ac:dyDescent="0.3">
      <c r="B374" s="185"/>
      <c r="C374" s="175"/>
      <c r="D374" s="209"/>
      <c r="E374" s="124" t="s">
        <v>137</v>
      </c>
      <c r="F374" s="87">
        <v>0</v>
      </c>
    </row>
    <row r="375" spans="2:6" s="1" customFormat="1" ht="15.6" x14ac:dyDescent="0.3">
      <c r="B375" s="185"/>
      <c r="C375" s="175"/>
      <c r="D375" s="207" t="s">
        <v>100</v>
      </c>
      <c r="E375" s="124" t="s">
        <v>135</v>
      </c>
      <c r="F375" s="87">
        <v>10</v>
      </c>
    </row>
    <row r="376" spans="2:6" s="1" customFormat="1" ht="15.6" x14ac:dyDescent="0.3">
      <c r="B376" s="185"/>
      <c r="C376" s="175"/>
      <c r="D376" s="208"/>
      <c r="E376" s="124" t="s">
        <v>136</v>
      </c>
      <c r="F376" s="87">
        <v>22</v>
      </c>
    </row>
    <row r="377" spans="2:6" s="1" customFormat="1" ht="15.6" x14ac:dyDescent="0.3">
      <c r="B377" s="185"/>
      <c r="C377" s="175"/>
      <c r="D377" s="209"/>
      <c r="E377" s="124" t="s">
        <v>137</v>
      </c>
      <c r="F377" s="87">
        <v>0</v>
      </c>
    </row>
    <row r="378" spans="2:6" s="1" customFormat="1" ht="15.6" x14ac:dyDescent="0.3">
      <c r="B378" s="185"/>
      <c r="C378" s="175"/>
      <c r="D378" s="207" t="s">
        <v>101</v>
      </c>
      <c r="E378" s="124" t="s">
        <v>135</v>
      </c>
      <c r="F378" s="87">
        <v>8</v>
      </c>
    </row>
    <row r="379" spans="2:6" s="1" customFormat="1" ht="15.6" x14ac:dyDescent="0.3">
      <c r="B379" s="185"/>
      <c r="C379" s="175"/>
      <c r="D379" s="208"/>
      <c r="E379" s="124" t="s">
        <v>136</v>
      </c>
      <c r="F379" s="87">
        <v>11</v>
      </c>
    </row>
    <row r="380" spans="2:6" s="1" customFormat="1" ht="15.6" x14ac:dyDescent="0.3">
      <c r="B380" s="185"/>
      <c r="C380" s="175"/>
      <c r="D380" s="209"/>
      <c r="E380" s="124" t="s">
        <v>137</v>
      </c>
      <c r="F380" s="87">
        <v>0</v>
      </c>
    </row>
    <row r="381" spans="2:6" s="1" customFormat="1" ht="15.6" x14ac:dyDescent="0.3">
      <c r="B381" s="185"/>
      <c r="C381" s="175"/>
      <c r="D381" s="207" t="s">
        <v>102</v>
      </c>
      <c r="E381" s="124" t="s">
        <v>135</v>
      </c>
      <c r="F381" s="87">
        <v>0</v>
      </c>
    </row>
    <row r="382" spans="2:6" s="1" customFormat="1" ht="15.6" x14ac:dyDescent="0.3">
      <c r="B382" s="185"/>
      <c r="C382" s="175"/>
      <c r="D382" s="208"/>
      <c r="E382" s="124" t="s">
        <v>136</v>
      </c>
      <c r="F382" s="87">
        <v>7</v>
      </c>
    </row>
    <row r="383" spans="2:6" s="1" customFormat="1" ht="15.6" x14ac:dyDescent="0.3">
      <c r="B383" s="185"/>
      <c r="C383" s="175"/>
      <c r="D383" s="209"/>
      <c r="E383" s="124" t="s">
        <v>137</v>
      </c>
      <c r="F383" s="87">
        <v>0</v>
      </c>
    </row>
    <row r="384" spans="2:6" s="1" customFormat="1" ht="15.6" x14ac:dyDescent="0.3">
      <c r="B384" s="185"/>
      <c r="C384" s="175"/>
      <c r="D384" s="207" t="s">
        <v>103</v>
      </c>
      <c r="E384" s="124" t="s">
        <v>135</v>
      </c>
      <c r="F384" s="87">
        <v>1</v>
      </c>
    </row>
    <row r="385" spans="2:6" s="1" customFormat="1" ht="15.6" x14ac:dyDescent="0.3">
      <c r="B385" s="185"/>
      <c r="C385" s="175"/>
      <c r="D385" s="208"/>
      <c r="E385" s="124" t="s">
        <v>136</v>
      </c>
      <c r="F385" s="87">
        <v>1</v>
      </c>
    </row>
    <row r="386" spans="2:6" s="1" customFormat="1" ht="15.6" x14ac:dyDescent="0.3">
      <c r="B386" s="185"/>
      <c r="C386" s="175"/>
      <c r="D386" s="209"/>
      <c r="E386" s="124" t="s">
        <v>137</v>
      </c>
      <c r="F386" s="87">
        <v>0</v>
      </c>
    </row>
    <row r="387" spans="2:6" s="1" customFormat="1" ht="15.6" x14ac:dyDescent="0.3">
      <c r="B387" s="185"/>
      <c r="C387" s="175"/>
      <c r="D387" s="207" t="s">
        <v>104</v>
      </c>
      <c r="E387" s="124" t="s">
        <v>135</v>
      </c>
      <c r="F387" s="87">
        <v>0</v>
      </c>
    </row>
    <row r="388" spans="2:6" s="1" customFormat="1" ht="15.6" x14ac:dyDescent="0.3">
      <c r="B388" s="185"/>
      <c r="C388" s="175"/>
      <c r="D388" s="208"/>
      <c r="E388" s="124" t="s">
        <v>136</v>
      </c>
      <c r="F388" s="87">
        <v>4</v>
      </c>
    </row>
    <row r="389" spans="2:6" s="1" customFormat="1" ht="15.6" x14ac:dyDescent="0.3">
      <c r="B389" s="185"/>
      <c r="C389" s="175"/>
      <c r="D389" s="209"/>
      <c r="E389" s="124" t="s">
        <v>137</v>
      </c>
      <c r="F389" s="87">
        <v>0</v>
      </c>
    </row>
    <row r="390" spans="2:6" s="1" customFormat="1" ht="15.6" x14ac:dyDescent="0.3">
      <c r="B390" s="185"/>
      <c r="C390" s="175"/>
      <c r="D390" s="210" t="s">
        <v>105</v>
      </c>
      <c r="E390" s="124" t="s">
        <v>135</v>
      </c>
      <c r="F390" s="87">
        <v>1</v>
      </c>
    </row>
    <row r="391" spans="2:6" s="1" customFormat="1" ht="15.6" x14ac:dyDescent="0.3">
      <c r="B391" s="185"/>
      <c r="C391" s="175"/>
      <c r="D391" s="211"/>
      <c r="E391" s="124" t="s">
        <v>136</v>
      </c>
      <c r="F391" s="87">
        <v>1</v>
      </c>
    </row>
    <row r="392" spans="2:6" s="1" customFormat="1" ht="15.6" x14ac:dyDescent="0.3">
      <c r="B392" s="185"/>
      <c r="C392" s="175"/>
      <c r="D392" s="212"/>
      <c r="E392" s="124" t="s">
        <v>137</v>
      </c>
      <c r="F392" s="87">
        <v>0</v>
      </c>
    </row>
    <row r="393" spans="2:6" s="1" customFormat="1" ht="15.6" x14ac:dyDescent="0.3">
      <c r="B393" s="185"/>
      <c r="C393" s="175"/>
      <c r="D393" s="207" t="s">
        <v>106</v>
      </c>
      <c r="E393" s="124" t="s">
        <v>135</v>
      </c>
      <c r="F393" s="87">
        <v>0</v>
      </c>
    </row>
    <row r="394" spans="2:6" s="1" customFormat="1" ht="15.6" x14ac:dyDescent="0.3">
      <c r="B394" s="185"/>
      <c r="C394" s="175"/>
      <c r="D394" s="208"/>
      <c r="E394" s="124" t="s">
        <v>136</v>
      </c>
      <c r="F394" s="87">
        <v>0</v>
      </c>
    </row>
    <row r="395" spans="2:6" s="1" customFormat="1" ht="15.6" x14ac:dyDescent="0.3">
      <c r="B395" s="185"/>
      <c r="C395" s="175"/>
      <c r="D395" s="209"/>
      <c r="E395" s="124" t="s">
        <v>137</v>
      </c>
      <c r="F395" s="87">
        <v>0</v>
      </c>
    </row>
    <row r="396" spans="2:6" s="1" customFormat="1" ht="15.6" x14ac:dyDescent="0.3">
      <c r="B396" s="185"/>
      <c r="C396" s="175"/>
      <c r="D396" s="207" t="s">
        <v>107</v>
      </c>
      <c r="E396" s="124" t="s">
        <v>135</v>
      </c>
      <c r="F396" s="87">
        <v>0</v>
      </c>
    </row>
    <row r="397" spans="2:6" s="1" customFormat="1" ht="15.6" x14ac:dyDescent="0.3">
      <c r="B397" s="185"/>
      <c r="C397" s="175"/>
      <c r="D397" s="208"/>
      <c r="E397" s="124" t="s">
        <v>136</v>
      </c>
      <c r="F397" s="87">
        <v>3</v>
      </c>
    </row>
    <row r="398" spans="2:6" s="1" customFormat="1" ht="15.6" x14ac:dyDescent="0.3">
      <c r="B398" s="185"/>
      <c r="C398" s="175"/>
      <c r="D398" s="209"/>
      <c r="E398" s="124" t="s">
        <v>137</v>
      </c>
      <c r="F398" s="87">
        <v>0</v>
      </c>
    </row>
    <row r="399" spans="2:6" s="1" customFormat="1" ht="16.5" customHeight="1" x14ac:dyDescent="0.3">
      <c r="B399" s="185"/>
      <c r="C399" s="175"/>
      <c r="D399" s="207" t="s">
        <v>108</v>
      </c>
      <c r="E399" s="124" t="s">
        <v>135</v>
      </c>
      <c r="F399" s="87">
        <v>1</v>
      </c>
    </row>
    <row r="400" spans="2:6" s="1" customFormat="1" ht="16.5" customHeight="1" x14ac:dyDescent="0.3">
      <c r="B400" s="185"/>
      <c r="C400" s="175"/>
      <c r="D400" s="208"/>
      <c r="E400" s="124" t="s">
        <v>136</v>
      </c>
      <c r="F400" s="87">
        <v>0</v>
      </c>
    </row>
    <row r="401" spans="2:6" s="1" customFormat="1" ht="16.5" customHeight="1" x14ac:dyDescent="0.3">
      <c r="B401" s="185"/>
      <c r="C401" s="175"/>
      <c r="D401" s="209"/>
      <c r="E401" s="124" t="s">
        <v>137</v>
      </c>
      <c r="F401" s="87">
        <v>0</v>
      </c>
    </row>
    <row r="402" spans="2:6" s="1" customFormat="1" ht="15.6" x14ac:dyDescent="0.3">
      <c r="B402" s="185"/>
      <c r="C402" s="175"/>
      <c r="D402" s="207" t="s">
        <v>109</v>
      </c>
      <c r="E402" s="124" t="s">
        <v>135</v>
      </c>
      <c r="F402" s="87">
        <v>13</v>
      </c>
    </row>
    <row r="403" spans="2:6" s="1" customFormat="1" ht="15.6" x14ac:dyDescent="0.3">
      <c r="B403" s="185"/>
      <c r="C403" s="175"/>
      <c r="D403" s="208"/>
      <c r="E403" s="124" t="s">
        <v>136</v>
      </c>
      <c r="F403" s="87">
        <v>34</v>
      </c>
    </row>
    <row r="404" spans="2:6" s="1" customFormat="1" ht="15.6" x14ac:dyDescent="0.3">
      <c r="B404" s="185"/>
      <c r="C404" s="175"/>
      <c r="D404" s="209"/>
      <c r="E404" s="124" t="s">
        <v>137</v>
      </c>
      <c r="F404" s="87">
        <v>0</v>
      </c>
    </row>
    <row r="405" spans="2:6" s="1" customFormat="1" ht="15.6" x14ac:dyDescent="0.3">
      <c r="B405" s="185"/>
      <c r="C405" s="175"/>
      <c r="D405" s="207" t="s">
        <v>110</v>
      </c>
      <c r="E405" s="124" t="s">
        <v>135</v>
      </c>
      <c r="F405" s="87">
        <v>0</v>
      </c>
    </row>
    <row r="406" spans="2:6" s="1" customFormat="1" ht="15.6" x14ac:dyDescent="0.3">
      <c r="B406" s="185"/>
      <c r="C406" s="175"/>
      <c r="D406" s="208"/>
      <c r="E406" s="124" t="s">
        <v>136</v>
      </c>
      <c r="F406" s="87">
        <v>1</v>
      </c>
    </row>
    <row r="407" spans="2:6" s="1" customFormat="1" ht="15.6" x14ac:dyDescent="0.3">
      <c r="B407" s="185"/>
      <c r="C407" s="175"/>
      <c r="D407" s="209"/>
      <c r="E407" s="124" t="s">
        <v>137</v>
      </c>
      <c r="F407" s="87">
        <v>0</v>
      </c>
    </row>
    <row r="408" spans="2:6" s="1" customFormat="1" ht="15.6" x14ac:dyDescent="0.3">
      <c r="B408" s="185"/>
      <c r="C408" s="175"/>
      <c r="D408" s="207" t="s">
        <v>111</v>
      </c>
      <c r="E408" s="124" t="s">
        <v>135</v>
      </c>
      <c r="F408" s="87">
        <v>5</v>
      </c>
    </row>
    <row r="409" spans="2:6" s="1" customFormat="1" ht="15.6" x14ac:dyDescent="0.3">
      <c r="B409" s="185"/>
      <c r="C409" s="175"/>
      <c r="D409" s="208"/>
      <c r="E409" s="124" t="s">
        <v>136</v>
      </c>
      <c r="F409" s="87">
        <v>26</v>
      </c>
    </row>
    <row r="410" spans="2:6" s="1" customFormat="1" ht="15.6" x14ac:dyDescent="0.3">
      <c r="B410" s="185"/>
      <c r="C410" s="175"/>
      <c r="D410" s="209"/>
      <c r="E410" s="124" t="s">
        <v>137</v>
      </c>
      <c r="F410" s="87">
        <v>1</v>
      </c>
    </row>
    <row r="411" spans="2:6" s="1" customFormat="1" ht="15.6" x14ac:dyDescent="0.3">
      <c r="B411" s="185"/>
      <c r="C411" s="175"/>
      <c r="D411" s="210" t="s">
        <v>112</v>
      </c>
      <c r="E411" s="124" t="s">
        <v>135</v>
      </c>
      <c r="F411" s="87">
        <v>8</v>
      </c>
    </row>
    <row r="412" spans="2:6" s="1" customFormat="1" ht="15.6" x14ac:dyDescent="0.3">
      <c r="B412" s="185"/>
      <c r="C412" s="175"/>
      <c r="D412" s="211"/>
      <c r="E412" s="124" t="s">
        <v>136</v>
      </c>
      <c r="F412" s="87">
        <v>27</v>
      </c>
    </row>
    <row r="413" spans="2:6" s="1" customFormat="1" ht="15.6" x14ac:dyDescent="0.3">
      <c r="B413" s="185"/>
      <c r="C413" s="175"/>
      <c r="D413" s="212"/>
      <c r="E413" s="124" t="s">
        <v>137</v>
      </c>
      <c r="F413" s="87">
        <v>0</v>
      </c>
    </row>
    <row r="414" spans="2:6" s="1" customFormat="1" ht="15.6" x14ac:dyDescent="0.3">
      <c r="B414" s="185"/>
      <c r="C414" s="175"/>
      <c r="D414" s="207" t="s">
        <v>113</v>
      </c>
      <c r="E414" s="124" t="s">
        <v>135</v>
      </c>
      <c r="F414" s="87">
        <v>89</v>
      </c>
    </row>
    <row r="415" spans="2:6" s="1" customFormat="1" ht="15.6" x14ac:dyDescent="0.3">
      <c r="B415" s="185"/>
      <c r="C415" s="175"/>
      <c r="D415" s="208"/>
      <c r="E415" s="124" t="s">
        <v>136</v>
      </c>
      <c r="F415" s="87">
        <v>194</v>
      </c>
    </row>
    <row r="416" spans="2:6" s="1" customFormat="1" ht="15.6" x14ac:dyDescent="0.3">
      <c r="B416" s="185"/>
      <c r="C416" s="175"/>
      <c r="D416" s="209"/>
      <c r="E416" s="124" t="s">
        <v>137</v>
      </c>
      <c r="F416" s="87">
        <v>2</v>
      </c>
    </row>
    <row r="417" spans="2:6" s="1" customFormat="1" ht="15.6" x14ac:dyDescent="0.3">
      <c r="B417" s="185"/>
      <c r="C417" s="175"/>
      <c r="D417" s="207" t="s">
        <v>114</v>
      </c>
      <c r="E417" s="124" t="s">
        <v>135</v>
      </c>
      <c r="F417" s="87">
        <v>0</v>
      </c>
    </row>
    <row r="418" spans="2:6" s="1" customFormat="1" ht="15.6" x14ac:dyDescent="0.3">
      <c r="B418" s="185"/>
      <c r="C418" s="175"/>
      <c r="D418" s="208"/>
      <c r="E418" s="124" t="s">
        <v>136</v>
      </c>
      <c r="F418" s="87">
        <v>0</v>
      </c>
    </row>
    <row r="419" spans="2:6" s="1" customFormat="1" ht="15.6" x14ac:dyDescent="0.3">
      <c r="B419" s="185"/>
      <c r="C419" s="175"/>
      <c r="D419" s="209"/>
      <c r="E419" s="124" t="s">
        <v>137</v>
      </c>
      <c r="F419" s="87">
        <v>0</v>
      </c>
    </row>
    <row r="420" spans="2:6" s="1" customFormat="1" ht="15.6" x14ac:dyDescent="0.3">
      <c r="B420" s="185"/>
      <c r="C420" s="175"/>
      <c r="D420" s="207">
        <v>20659</v>
      </c>
      <c r="E420" s="124" t="s">
        <v>135</v>
      </c>
      <c r="F420" s="87">
        <v>14</v>
      </c>
    </row>
    <row r="421" spans="2:6" s="1" customFormat="1" ht="15.6" x14ac:dyDescent="0.3">
      <c r="B421" s="185"/>
      <c r="C421" s="175"/>
      <c r="D421" s="208"/>
      <c r="E421" s="124" t="s">
        <v>136</v>
      </c>
      <c r="F421" s="87">
        <v>57</v>
      </c>
    </row>
    <row r="422" spans="2:6" s="1" customFormat="1" ht="15.6" x14ac:dyDescent="0.3">
      <c r="B422" s="185"/>
      <c r="C422" s="175"/>
      <c r="D422" s="209"/>
      <c r="E422" s="124" t="s">
        <v>137</v>
      </c>
      <c r="F422" s="87">
        <v>0</v>
      </c>
    </row>
    <row r="423" spans="2:6" s="1" customFormat="1" ht="15.6" x14ac:dyDescent="0.3">
      <c r="B423" s="185"/>
      <c r="C423" s="175"/>
      <c r="D423" s="207" t="s">
        <v>115</v>
      </c>
      <c r="E423" s="124" t="s">
        <v>135</v>
      </c>
      <c r="F423" s="87">
        <v>0</v>
      </c>
    </row>
    <row r="424" spans="2:6" s="1" customFormat="1" ht="15.6" x14ac:dyDescent="0.3">
      <c r="B424" s="185"/>
      <c r="C424" s="175"/>
      <c r="D424" s="208"/>
      <c r="E424" s="124" t="s">
        <v>136</v>
      </c>
      <c r="F424" s="87">
        <v>0</v>
      </c>
    </row>
    <row r="425" spans="2:6" s="1" customFormat="1" ht="15.6" x14ac:dyDescent="0.3">
      <c r="B425" s="185"/>
      <c r="C425" s="175"/>
      <c r="D425" s="209"/>
      <c r="E425" s="124" t="s">
        <v>137</v>
      </c>
      <c r="F425" s="87">
        <v>0</v>
      </c>
    </row>
    <row r="426" spans="2:6" s="1" customFormat="1" ht="15.6" x14ac:dyDescent="0.3">
      <c r="B426" s="185"/>
      <c r="C426" s="175"/>
      <c r="D426" s="207" t="s">
        <v>116</v>
      </c>
      <c r="E426" s="124" t="s">
        <v>135</v>
      </c>
      <c r="F426" s="87">
        <v>0</v>
      </c>
    </row>
    <row r="427" spans="2:6" s="1" customFormat="1" ht="15.6" x14ac:dyDescent="0.3">
      <c r="B427" s="185"/>
      <c r="C427" s="175"/>
      <c r="D427" s="214"/>
      <c r="E427" s="124" t="s">
        <v>136</v>
      </c>
      <c r="F427" s="87">
        <v>4</v>
      </c>
    </row>
    <row r="428" spans="2:6" s="1" customFormat="1" ht="15.6" x14ac:dyDescent="0.3">
      <c r="B428" s="185"/>
      <c r="C428" s="175"/>
      <c r="D428" s="215"/>
      <c r="E428" s="124" t="s">
        <v>137</v>
      </c>
      <c r="F428" s="87">
        <v>0</v>
      </c>
    </row>
    <row r="429" spans="2:6" s="1" customFormat="1" ht="15.6" x14ac:dyDescent="0.3">
      <c r="B429" s="185"/>
      <c r="C429" s="175"/>
      <c r="D429" s="207" t="s">
        <v>117</v>
      </c>
      <c r="E429" s="124" t="s">
        <v>135</v>
      </c>
      <c r="F429" s="87">
        <v>0</v>
      </c>
    </row>
    <row r="430" spans="2:6" s="1" customFormat="1" ht="15.6" x14ac:dyDescent="0.3">
      <c r="B430" s="185"/>
      <c r="C430" s="175"/>
      <c r="D430" s="208"/>
      <c r="E430" s="124" t="s">
        <v>136</v>
      </c>
      <c r="F430" s="87">
        <v>0</v>
      </c>
    </row>
    <row r="431" spans="2:6" s="1" customFormat="1" ht="15.6" x14ac:dyDescent="0.3">
      <c r="B431" s="185"/>
      <c r="C431" s="175"/>
      <c r="D431" s="209"/>
      <c r="E431" s="124" t="s">
        <v>137</v>
      </c>
      <c r="F431" s="87">
        <v>0</v>
      </c>
    </row>
    <row r="432" spans="2:6" s="1" customFormat="1" ht="15.6" x14ac:dyDescent="0.3">
      <c r="B432" s="185"/>
      <c r="C432" s="175"/>
      <c r="D432" s="207" t="s">
        <v>118</v>
      </c>
      <c r="E432" s="124" t="s">
        <v>135</v>
      </c>
      <c r="F432" s="87">
        <v>0</v>
      </c>
    </row>
    <row r="433" spans="2:6" s="1" customFormat="1" ht="15.6" x14ac:dyDescent="0.3">
      <c r="B433" s="185"/>
      <c r="C433" s="175"/>
      <c r="D433" s="208"/>
      <c r="E433" s="124" t="s">
        <v>136</v>
      </c>
      <c r="F433" s="87">
        <v>1</v>
      </c>
    </row>
    <row r="434" spans="2:6" s="1" customFormat="1" ht="15.6" x14ac:dyDescent="0.3">
      <c r="B434" s="185"/>
      <c r="C434" s="175"/>
      <c r="D434" s="209"/>
      <c r="E434" s="124" t="s">
        <v>137</v>
      </c>
      <c r="F434" s="87">
        <v>0</v>
      </c>
    </row>
    <row r="435" spans="2:6" s="1" customFormat="1" ht="15.6" x14ac:dyDescent="0.3">
      <c r="B435" s="185"/>
      <c r="C435" s="175"/>
      <c r="D435" s="207" t="s">
        <v>119</v>
      </c>
      <c r="E435" s="124" t="s">
        <v>135</v>
      </c>
      <c r="F435" s="87">
        <v>1</v>
      </c>
    </row>
    <row r="436" spans="2:6" s="1" customFormat="1" ht="15.6" x14ac:dyDescent="0.3">
      <c r="B436" s="185"/>
      <c r="C436" s="175"/>
      <c r="D436" s="208"/>
      <c r="E436" s="124" t="s">
        <v>136</v>
      </c>
      <c r="F436" s="87">
        <v>5</v>
      </c>
    </row>
    <row r="437" spans="2:6" s="1" customFormat="1" ht="15.6" x14ac:dyDescent="0.3">
      <c r="B437" s="185"/>
      <c r="C437" s="175"/>
      <c r="D437" s="209"/>
      <c r="E437" s="124" t="s">
        <v>137</v>
      </c>
      <c r="F437" s="87">
        <v>0</v>
      </c>
    </row>
    <row r="438" spans="2:6" s="1" customFormat="1" ht="15.6" x14ac:dyDescent="0.3">
      <c r="B438" s="185"/>
      <c r="C438" s="175"/>
      <c r="D438" s="207" t="s">
        <v>120</v>
      </c>
      <c r="E438" s="124" t="s">
        <v>135</v>
      </c>
      <c r="F438" s="87">
        <v>0</v>
      </c>
    </row>
    <row r="439" spans="2:6" s="1" customFormat="1" ht="15.6" x14ac:dyDescent="0.3">
      <c r="B439" s="185"/>
      <c r="C439" s="175"/>
      <c r="D439" s="208"/>
      <c r="E439" s="124" t="s">
        <v>136</v>
      </c>
      <c r="F439" s="87">
        <v>2</v>
      </c>
    </row>
    <row r="440" spans="2:6" s="1" customFormat="1" ht="15.6" x14ac:dyDescent="0.3">
      <c r="B440" s="185"/>
      <c r="C440" s="175"/>
      <c r="D440" s="209"/>
      <c r="E440" s="124" t="s">
        <v>137</v>
      </c>
      <c r="F440" s="87">
        <v>0</v>
      </c>
    </row>
    <row r="441" spans="2:6" s="1" customFormat="1" ht="15.6" x14ac:dyDescent="0.3">
      <c r="B441" s="185"/>
      <c r="C441" s="175"/>
      <c r="D441" s="207" t="s">
        <v>121</v>
      </c>
      <c r="E441" s="124" t="s">
        <v>135</v>
      </c>
      <c r="F441" s="87">
        <v>0</v>
      </c>
    </row>
    <row r="442" spans="2:6" s="1" customFormat="1" ht="15.6" x14ac:dyDescent="0.3">
      <c r="B442" s="185"/>
      <c r="C442" s="175"/>
      <c r="D442" s="208"/>
      <c r="E442" s="124" t="s">
        <v>136</v>
      </c>
      <c r="F442" s="87">
        <v>0</v>
      </c>
    </row>
    <row r="443" spans="2:6" s="1" customFormat="1" ht="15.6" x14ac:dyDescent="0.3">
      <c r="B443" s="185"/>
      <c r="C443" s="175"/>
      <c r="D443" s="209"/>
      <c r="E443" s="124" t="s">
        <v>137</v>
      </c>
      <c r="F443" s="87">
        <v>0</v>
      </c>
    </row>
    <row r="444" spans="2:6" s="1" customFormat="1" ht="15.6" x14ac:dyDescent="0.3">
      <c r="B444" s="185"/>
      <c r="C444" s="175"/>
      <c r="D444" s="207" t="s">
        <v>122</v>
      </c>
      <c r="E444" s="124" t="s">
        <v>135</v>
      </c>
      <c r="F444" s="87">
        <v>0</v>
      </c>
    </row>
    <row r="445" spans="2:6" s="1" customFormat="1" ht="15.6" x14ac:dyDescent="0.3">
      <c r="B445" s="185"/>
      <c r="C445" s="175"/>
      <c r="D445" s="208"/>
      <c r="E445" s="124" t="s">
        <v>136</v>
      </c>
      <c r="F445" s="87">
        <v>0</v>
      </c>
    </row>
    <row r="446" spans="2:6" s="1" customFormat="1" ht="15.6" x14ac:dyDescent="0.3">
      <c r="B446" s="185"/>
      <c r="C446" s="175"/>
      <c r="D446" s="209"/>
      <c r="E446" s="124" t="s">
        <v>137</v>
      </c>
      <c r="F446" s="87">
        <v>0</v>
      </c>
    </row>
    <row r="447" spans="2:6" s="1" customFormat="1" ht="15.6" x14ac:dyDescent="0.3">
      <c r="B447" s="185"/>
      <c r="C447" s="175"/>
      <c r="D447" s="207" t="s">
        <v>123</v>
      </c>
      <c r="E447" s="124" t="s">
        <v>135</v>
      </c>
      <c r="F447" s="87">
        <v>0</v>
      </c>
    </row>
    <row r="448" spans="2:6" s="1" customFormat="1" ht="15.6" x14ac:dyDescent="0.3">
      <c r="B448" s="185"/>
      <c r="C448" s="175"/>
      <c r="D448" s="208"/>
      <c r="E448" s="124" t="s">
        <v>136</v>
      </c>
      <c r="F448" s="87">
        <v>0</v>
      </c>
    </row>
    <row r="449" spans="2:6" s="1" customFormat="1" ht="15.6" x14ac:dyDescent="0.3">
      <c r="B449" s="185"/>
      <c r="C449" s="175"/>
      <c r="D449" s="209"/>
      <c r="E449" s="124" t="s">
        <v>137</v>
      </c>
      <c r="F449" s="87">
        <v>0</v>
      </c>
    </row>
    <row r="450" spans="2:6" s="1" customFormat="1" ht="15.6" x14ac:dyDescent="0.3">
      <c r="B450" s="185"/>
      <c r="C450" s="175"/>
      <c r="D450" s="207">
        <v>20692</v>
      </c>
      <c r="E450" s="124" t="s">
        <v>135</v>
      </c>
      <c r="F450" s="87">
        <v>0</v>
      </c>
    </row>
    <row r="451" spans="2:6" s="1" customFormat="1" ht="15.6" x14ac:dyDescent="0.3">
      <c r="B451" s="185"/>
      <c r="C451" s="175"/>
      <c r="D451" s="208"/>
      <c r="E451" s="124" t="s">
        <v>136</v>
      </c>
      <c r="F451" s="87">
        <v>3</v>
      </c>
    </row>
    <row r="452" spans="2:6" s="1" customFormat="1" ht="16.2" thickBot="1" x14ac:dyDescent="0.35">
      <c r="B452" s="185"/>
      <c r="C452" s="176"/>
      <c r="D452" s="213"/>
      <c r="E452" s="124" t="s">
        <v>137</v>
      </c>
      <c r="F452" s="89">
        <v>0</v>
      </c>
    </row>
    <row r="453" spans="2:6" s="1" customFormat="1" ht="16.2" thickBot="1" x14ac:dyDescent="0.35">
      <c r="B453" s="70" t="s">
        <v>6</v>
      </c>
      <c r="C453" s="90" t="s">
        <v>7</v>
      </c>
      <c r="D453" s="90" t="s">
        <v>7</v>
      </c>
      <c r="E453" s="91"/>
      <c r="F453" s="91">
        <f>SUM(F231:F452)</f>
        <v>1562</v>
      </c>
    </row>
    <row r="454" spans="2:6" s="1" customFormat="1" ht="16.2" thickBot="1" x14ac:dyDescent="0.35">
      <c r="B454" s="71"/>
      <c r="C454" s="72"/>
      <c r="D454" s="72"/>
      <c r="E454" s="73"/>
      <c r="F454" s="73"/>
    </row>
    <row r="455" spans="2:6" ht="75.75" customHeight="1" thickBot="1" x14ac:dyDescent="0.35">
      <c r="B455" s="30" t="s">
        <v>11</v>
      </c>
      <c r="C455" s="30" t="s">
        <v>0</v>
      </c>
      <c r="D455" s="30" t="s">
        <v>9</v>
      </c>
      <c r="E455" s="30" t="s">
        <v>30</v>
      </c>
      <c r="F455" s="38" t="s">
        <v>31</v>
      </c>
    </row>
    <row r="456" spans="2:6" s="1" customFormat="1" ht="15.75" customHeight="1" x14ac:dyDescent="0.3">
      <c r="B456" s="184" t="s">
        <v>10</v>
      </c>
      <c r="C456" s="172" t="s">
        <v>51</v>
      </c>
      <c r="D456" s="121" t="s">
        <v>52</v>
      </c>
      <c r="E456" s="124" t="s">
        <v>135</v>
      </c>
      <c r="F456" s="87">
        <v>0</v>
      </c>
    </row>
    <row r="457" spans="2:6" s="1" customFormat="1" ht="15.75" customHeight="1" x14ac:dyDescent="0.3">
      <c r="B457" s="185"/>
      <c r="C457" s="173"/>
      <c r="D457" s="122"/>
      <c r="E457" s="124" t="s">
        <v>136</v>
      </c>
      <c r="F457" s="87">
        <v>0</v>
      </c>
    </row>
    <row r="458" spans="2:6" s="1" customFormat="1" ht="15.75" customHeight="1" x14ac:dyDescent="0.3">
      <c r="B458" s="185"/>
      <c r="C458" s="173"/>
      <c r="D458" s="123"/>
      <c r="E458" s="124" t="s">
        <v>137</v>
      </c>
      <c r="F458" s="87">
        <v>0</v>
      </c>
    </row>
    <row r="459" spans="2:6" s="1" customFormat="1" ht="15.6" x14ac:dyDescent="0.3">
      <c r="B459" s="185"/>
      <c r="C459" s="173"/>
      <c r="D459" s="121" t="s">
        <v>53</v>
      </c>
      <c r="E459" s="124" t="s">
        <v>135</v>
      </c>
      <c r="F459" s="87">
        <v>0</v>
      </c>
    </row>
    <row r="460" spans="2:6" s="1" customFormat="1" ht="15.6" x14ac:dyDescent="0.3">
      <c r="B460" s="185"/>
      <c r="C460" s="173"/>
      <c r="D460" s="122"/>
      <c r="E460" s="124" t="s">
        <v>136</v>
      </c>
      <c r="F460" s="87">
        <v>0</v>
      </c>
    </row>
    <row r="461" spans="2:6" s="1" customFormat="1" ht="15.6" x14ac:dyDescent="0.3">
      <c r="B461" s="185"/>
      <c r="C461" s="173"/>
      <c r="D461" s="123"/>
      <c r="E461" s="124" t="s">
        <v>137</v>
      </c>
      <c r="F461" s="87">
        <v>0</v>
      </c>
    </row>
    <row r="462" spans="2:6" s="1" customFormat="1" ht="15.6" x14ac:dyDescent="0.3">
      <c r="B462" s="185"/>
      <c r="C462" s="173"/>
      <c r="D462" s="121" t="s">
        <v>54</v>
      </c>
      <c r="E462" s="124" t="s">
        <v>135</v>
      </c>
      <c r="F462" s="87">
        <v>0</v>
      </c>
    </row>
    <row r="463" spans="2:6" s="1" customFormat="1" ht="15.6" x14ac:dyDescent="0.3">
      <c r="B463" s="185"/>
      <c r="C463" s="173"/>
      <c r="D463" s="122"/>
      <c r="E463" s="124" t="s">
        <v>136</v>
      </c>
      <c r="F463" s="87">
        <v>0</v>
      </c>
    </row>
    <row r="464" spans="2:6" s="1" customFormat="1" ht="15.6" x14ac:dyDescent="0.3">
      <c r="B464" s="185"/>
      <c r="C464" s="173"/>
      <c r="D464" s="123"/>
      <c r="E464" s="124" t="s">
        <v>137</v>
      </c>
      <c r="F464" s="87">
        <v>0</v>
      </c>
    </row>
    <row r="465" spans="2:6" s="1" customFormat="1" ht="15.6" x14ac:dyDescent="0.3">
      <c r="B465" s="185"/>
      <c r="C465" s="173"/>
      <c r="D465" s="121" t="s">
        <v>55</v>
      </c>
      <c r="E465" s="124" t="s">
        <v>135</v>
      </c>
      <c r="F465" s="87">
        <v>1</v>
      </c>
    </row>
    <row r="466" spans="2:6" s="1" customFormat="1" ht="15.6" x14ac:dyDescent="0.3">
      <c r="B466" s="185"/>
      <c r="C466" s="173"/>
      <c r="D466" s="122"/>
      <c r="E466" s="124" t="s">
        <v>136</v>
      </c>
      <c r="F466" s="87">
        <v>0</v>
      </c>
    </row>
    <row r="467" spans="2:6" s="1" customFormat="1" ht="15.6" x14ac:dyDescent="0.3">
      <c r="B467" s="185"/>
      <c r="C467" s="173"/>
      <c r="D467" s="123"/>
      <c r="E467" s="124" t="s">
        <v>137</v>
      </c>
      <c r="F467" s="87">
        <v>0</v>
      </c>
    </row>
    <row r="468" spans="2:6" s="1" customFormat="1" ht="15.6" x14ac:dyDescent="0.3">
      <c r="B468" s="185"/>
      <c r="C468" s="173"/>
      <c r="D468" s="121" t="s">
        <v>56</v>
      </c>
      <c r="E468" s="124" t="s">
        <v>135</v>
      </c>
      <c r="F468" s="87">
        <v>0</v>
      </c>
    </row>
    <row r="469" spans="2:6" s="1" customFormat="1" ht="15.6" x14ac:dyDescent="0.3">
      <c r="B469" s="185"/>
      <c r="C469" s="173"/>
      <c r="D469" s="122"/>
      <c r="E469" s="124" t="s">
        <v>136</v>
      </c>
      <c r="F469" s="87">
        <v>0</v>
      </c>
    </row>
    <row r="470" spans="2:6" s="1" customFormat="1" ht="15.6" x14ac:dyDescent="0.3">
      <c r="B470" s="185"/>
      <c r="C470" s="173"/>
      <c r="D470" s="123"/>
      <c r="E470" s="124" t="s">
        <v>137</v>
      </c>
      <c r="F470" s="87">
        <v>0</v>
      </c>
    </row>
    <row r="471" spans="2:6" s="1" customFormat="1" ht="15.6" x14ac:dyDescent="0.3">
      <c r="B471" s="185"/>
      <c r="C471" s="173"/>
      <c r="D471" s="121">
        <v>20678</v>
      </c>
      <c r="E471" s="124" t="s">
        <v>135</v>
      </c>
      <c r="F471" s="87">
        <v>3</v>
      </c>
    </row>
    <row r="472" spans="2:6" s="1" customFormat="1" ht="15.6" x14ac:dyDescent="0.3">
      <c r="B472" s="185"/>
      <c r="C472" s="173"/>
      <c r="D472" s="122"/>
      <c r="E472" s="124" t="s">
        <v>136</v>
      </c>
      <c r="F472" s="87">
        <v>0</v>
      </c>
    </row>
    <row r="473" spans="2:6" s="1" customFormat="1" ht="15.6" x14ac:dyDescent="0.3">
      <c r="B473" s="185"/>
      <c r="C473" s="173"/>
      <c r="D473" s="123"/>
      <c r="E473" s="124" t="s">
        <v>137</v>
      </c>
      <c r="F473" s="87">
        <v>0</v>
      </c>
    </row>
    <row r="474" spans="2:6" s="1" customFormat="1" ht="15.6" x14ac:dyDescent="0.3">
      <c r="B474" s="185"/>
      <c r="C474" s="173"/>
      <c r="D474" s="121" t="s">
        <v>58</v>
      </c>
      <c r="E474" s="124" t="s">
        <v>135</v>
      </c>
      <c r="F474" s="87">
        <v>0</v>
      </c>
    </row>
    <row r="475" spans="2:6" s="1" customFormat="1" ht="15.6" x14ac:dyDescent="0.3">
      <c r="B475" s="185"/>
      <c r="C475" s="173"/>
      <c r="D475" s="122"/>
      <c r="E475" s="124" t="s">
        <v>136</v>
      </c>
      <c r="F475" s="87">
        <v>0</v>
      </c>
    </row>
    <row r="476" spans="2:6" s="1" customFormat="1" ht="15.6" x14ac:dyDescent="0.3">
      <c r="B476" s="185"/>
      <c r="C476" s="173"/>
      <c r="D476" s="123"/>
      <c r="E476" s="124" t="s">
        <v>137</v>
      </c>
      <c r="F476" s="87">
        <v>0</v>
      </c>
    </row>
    <row r="477" spans="2:6" s="1" customFormat="1" ht="15.6" x14ac:dyDescent="0.3">
      <c r="B477" s="185"/>
      <c r="C477" s="173"/>
      <c r="D477" s="121" t="s">
        <v>59</v>
      </c>
      <c r="E477" s="124" t="s">
        <v>135</v>
      </c>
      <c r="F477" s="87">
        <v>0</v>
      </c>
    </row>
    <row r="478" spans="2:6" s="1" customFormat="1" ht="15.6" x14ac:dyDescent="0.3">
      <c r="B478" s="185"/>
      <c r="C478" s="173"/>
      <c r="D478" s="122"/>
      <c r="E478" s="124" t="s">
        <v>136</v>
      </c>
      <c r="F478" s="87">
        <v>0</v>
      </c>
    </row>
    <row r="479" spans="2:6" s="1" customFormat="1" ht="15.6" x14ac:dyDescent="0.3">
      <c r="B479" s="185"/>
      <c r="C479" s="173"/>
      <c r="D479" s="123"/>
      <c r="E479" s="124" t="s">
        <v>137</v>
      </c>
      <c r="F479" s="87">
        <v>0</v>
      </c>
    </row>
    <row r="480" spans="2:6" s="1" customFormat="1" ht="15.6" x14ac:dyDescent="0.3">
      <c r="B480" s="185"/>
      <c r="C480" s="173"/>
      <c r="D480" s="121" t="s">
        <v>60</v>
      </c>
      <c r="E480" s="124" t="s">
        <v>135</v>
      </c>
      <c r="F480" s="87">
        <v>0</v>
      </c>
    </row>
    <row r="481" spans="2:6" s="1" customFormat="1" ht="15.6" x14ac:dyDescent="0.3">
      <c r="B481" s="185"/>
      <c r="C481" s="173"/>
      <c r="D481" s="122"/>
      <c r="E481" s="124" t="s">
        <v>136</v>
      </c>
      <c r="F481" s="87">
        <v>0</v>
      </c>
    </row>
    <row r="482" spans="2:6" s="1" customFormat="1" ht="15.6" x14ac:dyDescent="0.3">
      <c r="B482" s="185"/>
      <c r="C482" s="173"/>
      <c r="D482" s="123"/>
      <c r="E482" s="124" t="s">
        <v>137</v>
      </c>
      <c r="F482" s="87">
        <v>0</v>
      </c>
    </row>
    <row r="483" spans="2:6" s="1" customFormat="1" ht="15.6" x14ac:dyDescent="0.3">
      <c r="B483" s="185"/>
      <c r="C483" s="173"/>
      <c r="D483" s="121" t="s">
        <v>61</v>
      </c>
      <c r="E483" s="124" t="s">
        <v>135</v>
      </c>
      <c r="F483" s="87">
        <v>0</v>
      </c>
    </row>
    <row r="484" spans="2:6" s="1" customFormat="1" ht="15.6" x14ac:dyDescent="0.3">
      <c r="B484" s="185"/>
      <c r="C484" s="173"/>
      <c r="D484" s="122"/>
      <c r="E484" s="124" t="s">
        <v>136</v>
      </c>
      <c r="F484" s="87">
        <v>0</v>
      </c>
    </row>
    <row r="485" spans="2:6" s="1" customFormat="1" ht="15.6" x14ac:dyDescent="0.3">
      <c r="B485" s="185"/>
      <c r="C485" s="173"/>
      <c r="D485" s="123"/>
      <c r="E485" s="124" t="s">
        <v>137</v>
      </c>
      <c r="F485" s="87">
        <v>0</v>
      </c>
    </row>
    <row r="486" spans="2:6" s="1" customFormat="1" ht="15.6" x14ac:dyDescent="0.3">
      <c r="B486" s="185"/>
      <c r="C486" s="173"/>
      <c r="D486" s="121" t="s">
        <v>62</v>
      </c>
      <c r="E486" s="124" t="s">
        <v>135</v>
      </c>
      <c r="F486" s="87">
        <v>1</v>
      </c>
    </row>
    <row r="487" spans="2:6" s="1" customFormat="1" ht="15.6" x14ac:dyDescent="0.3">
      <c r="B487" s="185"/>
      <c r="C487" s="173"/>
      <c r="D487" s="122"/>
      <c r="E487" s="124" t="s">
        <v>136</v>
      </c>
      <c r="F487" s="87">
        <v>0</v>
      </c>
    </row>
    <row r="488" spans="2:6" s="1" customFormat="1" ht="15.6" x14ac:dyDescent="0.3">
      <c r="B488" s="185"/>
      <c r="C488" s="173"/>
      <c r="D488" s="123"/>
      <c r="E488" s="124" t="s">
        <v>137</v>
      </c>
      <c r="F488" s="87">
        <v>0</v>
      </c>
    </row>
    <row r="489" spans="2:6" s="1" customFormat="1" ht="15.6" x14ac:dyDescent="0.3">
      <c r="B489" s="185"/>
      <c r="C489" s="173"/>
      <c r="D489" s="121" t="s">
        <v>63</v>
      </c>
      <c r="E489" s="124" t="s">
        <v>135</v>
      </c>
      <c r="F489" s="87">
        <v>0</v>
      </c>
    </row>
    <row r="490" spans="2:6" s="1" customFormat="1" ht="15.6" x14ac:dyDescent="0.3">
      <c r="B490" s="185"/>
      <c r="C490" s="173"/>
      <c r="D490" s="122"/>
      <c r="E490" s="124" t="s">
        <v>136</v>
      </c>
      <c r="F490" s="87">
        <v>0</v>
      </c>
    </row>
    <row r="491" spans="2:6" s="1" customFormat="1" ht="15.6" x14ac:dyDescent="0.3">
      <c r="B491" s="185"/>
      <c r="C491" s="186"/>
      <c r="D491" s="123"/>
      <c r="E491" s="124" t="s">
        <v>137</v>
      </c>
      <c r="F491" s="87">
        <v>0</v>
      </c>
    </row>
    <row r="492" spans="2:6" s="1" customFormat="1" ht="15.6" x14ac:dyDescent="0.3">
      <c r="B492" s="185"/>
      <c r="C492" s="172" t="s">
        <v>64</v>
      </c>
      <c r="D492" s="207" t="s">
        <v>65</v>
      </c>
      <c r="E492" s="124" t="s">
        <v>135</v>
      </c>
      <c r="F492" s="87">
        <v>5</v>
      </c>
    </row>
    <row r="493" spans="2:6" s="1" customFormat="1" ht="15.6" x14ac:dyDescent="0.3">
      <c r="B493" s="185"/>
      <c r="C493" s="173"/>
      <c r="D493" s="208"/>
      <c r="E493" s="124" t="s">
        <v>136</v>
      </c>
      <c r="F493" s="87">
        <v>0</v>
      </c>
    </row>
    <row r="494" spans="2:6" s="1" customFormat="1" ht="15.6" x14ac:dyDescent="0.3">
      <c r="B494" s="185"/>
      <c r="C494" s="173"/>
      <c r="D494" s="209"/>
      <c r="E494" s="124" t="s">
        <v>137</v>
      </c>
      <c r="F494" s="87">
        <v>0</v>
      </c>
    </row>
    <row r="495" spans="2:6" s="1" customFormat="1" ht="15.6" x14ac:dyDescent="0.3">
      <c r="B495" s="185"/>
      <c r="C495" s="173"/>
      <c r="D495" s="207" t="s">
        <v>66</v>
      </c>
      <c r="E495" s="124" t="s">
        <v>135</v>
      </c>
      <c r="F495" s="87">
        <v>1</v>
      </c>
    </row>
    <row r="496" spans="2:6" s="1" customFormat="1" ht="15.6" x14ac:dyDescent="0.3">
      <c r="B496" s="185"/>
      <c r="C496" s="173"/>
      <c r="D496" s="208"/>
      <c r="E496" s="124" t="s">
        <v>136</v>
      </c>
      <c r="F496" s="87">
        <v>0</v>
      </c>
    </row>
    <row r="497" spans="2:6" s="1" customFormat="1" ht="15.6" x14ac:dyDescent="0.3">
      <c r="B497" s="185"/>
      <c r="C497" s="173"/>
      <c r="D497" s="209"/>
      <c r="E497" s="124" t="s">
        <v>137</v>
      </c>
      <c r="F497" s="87">
        <v>0</v>
      </c>
    </row>
    <row r="498" spans="2:6" s="1" customFormat="1" ht="15.6" x14ac:dyDescent="0.3">
      <c r="B498" s="185"/>
      <c r="C498" s="173"/>
      <c r="D498" s="207" t="s">
        <v>67</v>
      </c>
      <c r="E498" s="124" t="s">
        <v>135</v>
      </c>
      <c r="F498" s="87">
        <v>1</v>
      </c>
    </row>
    <row r="499" spans="2:6" s="1" customFormat="1" ht="15.6" x14ac:dyDescent="0.3">
      <c r="B499" s="185"/>
      <c r="C499" s="173"/>
      <c r="D499" s="208"/>
      <c r="E499" s="124" t="s">
        <v>136</v>
      </c>
      <c r="F499" s="87">
        <v>2</v>
      </c>
    </row>
    <row r="500" spans="2:6" s="1" customFormat="1" ht="15.6" x14ac:dyDescent="0.3">
      <c r="B500" s="185"/>
      <c r="C500" s="173"/>
      <c r="D500" s="209"/>
      <c r="E500" s="124" t="s">
        <v>137</v>
      </c>
      <c r="F500" s="87">
        <v>0</v>
      </c>
    </row>
    <row r="501" spans="2:6" s="1" customFormat="1" ht="15.6" x14ac:dyDescent="0.3">
      <c r="B501" s="185"/>
      <c r="C501" s="173"/>
      <c r="D501" s="207" t="s">
        <v>68</v>
      </c>
      <c r="E501" s="124" t="s">
        <v>135</v>
      </c>
      <c r="F501" s="87">
        <v>0</v>
      </c>
    </row>
    <row r="502" spans="2:6" s="1" customFormat="1" ht="15.6" x14ac:dyDescent="0.3">
      <c r="B502" s="185"/>
      <c r="C502" s="173"/>
      <c r="D502" s="208"/>
      <c r="E502" s="124" t="s">
        <v>136</v>
      </c>
      <c r="F502" s="87">
        <v>0</v>
      </c>
    </row>
    <row r="503" spans="2:6" s="1" customFormat="1" ht="15.6" x14ac:dyDescent="0.3">
      <c r="B503" s="185"/>
      <c r="C503" s="173"/>
      <c r="D503" s="209"/>
      <c r="E503" s="124" t="s">
        <v>137</v>
      </c>
      <c r="F503" s="87">
        <v>0</v>
      </c>
    </row>
    <row r="504" spans="2:6" s="1" customFormat="1" ht="15.6" x14ac:dyDescent="0.3">
      <c r="B504" s="185"/>
      <c r="C504" s="173"/>
      <c r="D504" s="207" t="s">
        <v>69</v>
      </c>
      <c r="E504" s="124" t="s">
        <v>135</v>
      </c>
      <c r="F504" s="87">
        <v>0</v>
      </c>
    </row>
    <row r="505" spans="2:6" s="1" customFormat="1" ht="15.6" x14ac:dyDescent="0.3">
      <c r="B505" s="185"/>
      <c r="C505" s="173"/>
      <c r="D505" s="208"/>
      <c r="E505" s="124" t="s">
        <v>136</v>
      </c>
      <c r="F505" s="87">
        <v>0</v>
      </c>
    </row>
    <row r="506" spans="2:6" s="1" customFormat="1" ht="15.6" x14ac:dyDescent="0.3">
      <c r="B506" s="185"/>
      <c r="C506" s="173"/>
      <c r="D506" s="209"/>
      <c r="E506" s="124" t="s">
        <v>137</v>
      </c>
      <c r="F506" s="87">
        <v>0</v>
      </c>
    </row>
    <row r="507" spans="2:6" s="1" customFormat="1" ht="15.6" x14ac:dyDescent="0.3">
      <c r="B507" s="185"/>
      <c r="C507" s="173"/>
      <c r="D507" s="207" t="s">
        <v>70</v>
      </c>
      <c r="E507" s="124" t="s">
        <v>135</v>
      </c>
      <c r="F507" s="87">
        <v>0</v>
      </c>
    </row>
    <row r="508" spans="2:6" s="1" customFormat="1" ht="15.6" x14ac:dyDescent="0.3">
      <c r="B508" s="185"/>
      <c r="C508" s="173"/>
      <c r="D508" s="208"/>
      <c r="E508" s="124" t="s">
        <v>136</v>
      </c>
      <c r="F508" s="87">
        <v>0</v>
      </c>
    </row>
    <row r="509" spans="2:6" s="1" customFormat="1" ht="15.6" x14ac:dyDescent="0.3">
      <c r="B509" s="185"/>
      <c r="C509" s="173"/>
      <c r="D509" s="209"/>
      <c r="E509" s="124" t="s">
        <v>137</v>
      </c>
      <c r="F509" s="87">
        <v>0</v>
      </c>
    </row>
    <row r="510" spans="2:6" s="1" customFormat="1" ht="15.6" x14ac:dyDescent="0.3">
      <c r="B510" s="185"/>
      <c r="C510" s="173"/>
      <c r="D510" s="207" t="s">
        <v>71</v>
      </c>
      <c r="E510" s="124" t="s">
        <v>135</v>
      </c>
      <c r="F510" s="87">
        <v>0</v>
      </c>
    </row>
    <row r="511" spans="2:6" s="1" customFormat="1" ht="15.6" x14ac:dyDescent="0.3">
      <c r="B511" s="185"/>
      <c r="C511" s="173"/>
      <c r="D511" s="208"/>
      <c r="E511" s="124" t="s">
        <v>136</v>
      </c>
      <c r="F511" s="87">
        <v>0</v>
      </c>
    </row>
    <row r="512" spans="2:6" s="1" customFormat="1" ht="15.6" x14ac:dyDescent="0.3">
      <c r="B512" s="185"/>
      <c r="C512" s="173"/>
      <c r="D512" s="209"/>
      <c r="E512" s="124" t="s">
        <v>137</v>
      </c>
      <c r="F512" s="87">
        <v>0</v>
      </c>
    </row>
    <row r="513" spans="2:6" s="1" customFormat="1" ht="15.6" x14ac:dyDescent="0.3">
      <c r="B513" s="185"/>
      <c r="C513" s="173"/>
      <c r="D513" s="207" t="s">
        <v>72</v>
      </c>
      <c r="E513" s="124" t="s">
        <v>135</v>
      </c>
      <c r="F513" s="87">
        <v>0</v>
      </c>
    </row>
    <row r="514" spans="2:6" s="1" customFormat="1" ht="15.6" x14ac:dyDescent="0.3">
      <c r="B514" s="185"/>
      <c r="C514" s="173"/>
      <c r="D514" s="208"/>
      <c r="E514" s="124" t="s">
        <v>136</v>
      </c>
      <c r="F514" s="87">
        <v>0</v>
      </c>
    </row>
    <row r="515" spans="2:6" s="1" customFormat="1" ht="15.6" x14ac:dyDescent="0.3">
      <c r="B515" s="185"/>
      <c r="C515" s="173"/>
      <c r="D515" s="209"/>
      <c r="E515" s="124" t="s">
        <v>137</v>
      </c>
      <c r="F515" s="87">
        <v>0</v>
      </c>
    </row>
    <row r="516" spans="2:6" s="1" customFormat="1" ht="15.6" x14ac:dyDescent="0.3">
      <c r="B516" s="185"/>
      <c r="C516" s="173"/>
      <c r="D516" s="207" t="s">
        <v>73</v>
      </c>
      <c r="E516" s="124" t="s">
        <v>135</v>
      </c>
      <c r="F516" s="87">
        <v>0</v>
      </c>
    </row>
    <row r="517" spans="2:6" s="1" customFormat="1" ht="15.6" x14ac:dyDescent="0.3">
      <c r="B517" s="185"/>
      <c r="C517" s="173"/>
      <c r="D517" s="208"/>
      <c r="E517" s="124" t="s">
        <v>136</v>
      </c>
      <c r="F517" s="87">
        <v>0</v>
      </c>
    </row>
    <row r="518" spans="2:6" s="1" customFormat="1" ht="15.6" x14ac:dyDescent="0.3">
      <c r="B518" s="185"/>
      <c r="C518" s="173"/>
      <c r="D518" s="209"/>
      <c r="E518" s="124" t="s">
        <v>137</v>
      </c>
      <c r="F518" s="87">
        <v>0</v>
      </c>
    </row>
    <row r="519" spans="2:6" s="1" customFormat="1" ht="15.6" x14ac:dyDescent="0.3">
      <c r="B519" s="185"/>
      <c r="C519" s="173"/>
      <c r="D519" s="207">
        <v>20622</v>
      </c>
      <c r="E519" s="124" t="s">
        <v>135</v>
      </c>
      <c r="F519" s="87">
        <v>0</v>
      </c>
    </row>
    <row r="520" spans="2:6" s="1" customFormat="1" ht="15.6" x14ac:dyDescent="0.3">
      <c r="B520" s="185"/>
      <c r="C520" s="173"/>
      <c r="D520" s="208"/>
      <c r="E520" s="124" t="s">
        <v>136</v>
      </c>
      <c r="F520" s="87">
        <v>0</v>
      </c>
    </row>
    <row r="521" spans="2:6" s="1" customFormat="1" ht="15.6" x14ac:dyDescent="0.3">
      <c r="B521" s="185"/>
      <c r="C521" s="173"/>
      <c r="D521" s="209"/>
      <c r="E521" s="124" t="s">
        <v>137</v>
      </c>
      <c r="F521" s="87">
        <v>0</v>
      </c>
    </row>
    <row r="522" spans="2:6" s="1" customFormat="1" ht="15.6" x14ac:dyDescent="0.3">
      <c r="B522" s="185"/>
      <c r="C522" s="173"/>
      <c r="D522" s="207" t="s">
        <v>74</v>
      </c>
      <c r="E522" s="124" t="s">
        <v>135</v>
      </c>
      <c r="F522" s="87">
        <v>0</v>
      </c>
    </row>
    <row r="523" spans="2:6" s="1" customFormat="1" ht="15.6" x14ac:dyDescent="0.3">
      <c r="B523" s="185"/>
      <c r="C523" s="173"/>
      <c r="D523" s="208"/>
      <c r="E523" s="124" t="s">
        <v>136</v>
      </c>
      <c r="F523" s="87">
        <v>0</v>
      </c>
    </row>
    <row r="524" spans="2:6" s="1" customFormat="1" ht="15.6" x14ac:dyDescent="0.3">
      <c r="B524" s="185"/>
      <c r="C524" s="173"/>
      <c r="D524" s="209"/>
      <c r="E524" s="124" t="s">
        <v>137</v>
      </c>
      <c r="F524" s="87">
        <v>0</v>
      </c>
    </row>
    <row r="525" spans="2:6" s="1" customFormat="1" ht="15.6" x14ac:dyDescent="0.3">
      <c r="B525" s="185"/>
      <c r="C525" s="173"/>
      <c r="D525" s="207" t="s">
        <v>75</v>
      </c>
      <c r="E525" s="124" t="s">
        <v>135</v>
      </c>
      <c r="F525" s="87">
        <v>0</v>
      </c>
    </row>
    <row r="526" spans="2:6" s="1" customFormat="1" ht="15.6" x14ac:dyDescent="0.3">
      <c r="B526" s="185"/>
      <c r="C526" s="173"/>
      <c r="D526" s="208"/>
      <c r="E526" s="124" t="s">
        <v>136</v>
      </c>
      <c r="F526" s="87">
        <v>0</v>
      </c>
    </row>
    <row r="527" spans="2:6" s="1" customFormat="1" ht="15.6" x14ac:dyDescent="0.3">
      <c r="B527" s="185"/>
      <c r="C527" s="173"/>
      <c r="D527" s="209"/>
      <c r="E527" s="124" t="s">
        <v>137</v>
      </c>
      <c r="F527" s="87">
        <v>0</v>
      </c>
    </row>
    <row r="528" spans="2:6" s="1" customFormat="1" ht="15.6" x14ac:dyDescent="0.3">
      <c r="B528" s="185"/>
      <c r="C528" s="173"/>
      <c r="D528" s="207" t="s">
        <v>76</v>
      </c>
      <c r="E528" s="124" t="s">
        <v>135</v>
      </c>
      <c r="F528" s="87">
        <v>0</v>
      </c>
    </row>
    <row r="529" spans="2:6" s="1" customFormat="1" ht="15.6" x14ac:dyDescent="0.3">
      <c r="B529" s="185"/>
      <c r="C529" s="173"/>
      <c r="D529" s="208"/>
      <c r="E529" s="124" t="s">
        <v>136</v>
      </c>
      <c r="F529" s="87">
        <v>0</v>
      </c>
    </row>
    <row r="530" spans="2:6" s="1" customFormat="1" ht="15.6" x14ac:dyDescent="0.3">
      <c r="B530" s="185"/>
      <c r="C530" s="173"/>
      <c r="D530" s="209"/>
      <c r="E530" s="124" t="s">
        <v>137</v>
      </c>
      <c r="F530" s="87">
        <v>0</v>
      </c>
    </row>
    <row r="531" spans="2:6" s="1" customFormat="1" ht="15.6" x14ac:dyDescent="0.3">
      <c r="B531" s="185"/>
      <c r="C531" s="173"/>
      <c r="D531" s="207" t="s">
        <v>77</v>
      </c>
      <c r="E531" s="124" t="s">
        <v>135</v>
      </c>
      <c r="F531" s="87">
        <v>2</v>
      </c>
    </row>
    <row r="532" spans="2:6" s="1" customFormat="1" ht="15.6" x14ac:dyDescent="0.3">
      <c r="B532" s="185"/>
      <c r="C532" s="173"/>
      <c r="D532" s="208"/>
      <c r="E532" s="124" t="s">
        <v>136</v>
      </c>
      <c r="F532" s="87">
        <v>0</v>
      </c>
    </row>
    <row r="533" spans="2:6" s="1" customFormat="1" ht="15.6" x14ac:dyDescent="0.3">
      <c r="B533" s="185"/>
      <c r="C533" s="173"/>
      <c r="D533" s="209"/>
      <c r="E533" s="124" t="s">
        <v>137</v>
      </c>
      <c r="F533" s="87">
        <v>0</v>
      </c>
    </row>
    <row r="534" spans="2:6" s="1" customFormat="1" ht="15.6" x14ac:dyDescent="0.3">
      <c r="B534" s="185"/>
      <c r="C534" s="173"/>
      <c r="D534" s="207" t="s">
        <v>78</v>
      </c>
      <c r="E534" s="124" t="s">
        <v>135</v>
      </c>
      <c r="F534" s="87">
        <v>0</v>
      </c>
    </row>
    <row r="535" spans="2:6" s="1" customFormat="1" ht="15.6" x14ac:dyDescent="0.3">
      <c r="B535" s="185"/>
      <c r="C535" s="173"/>
      <c r="D535" s="208"/>
      <c r="E535" s="124" t="s">
        <v>136</v>
      </c>
      <c r="F535" s="87">
        <v>0</v>
      </c>
    </row>
    <row r="536" spans="2:6" s="1" customFormat="1" ht="15.6" x14ac:dyDescent="0.3">
      <c r="B536" s="185"/>
      <c r="C536" s="173"/>
      <c r="D536" s="209"/>
      <c r="E536" s="124" t="s">
        <v>137</v>
      </c>
      <c r="F536" s="87">
        <v>0</v>
      </c>
    </row>
    <row r="537" spans="2:6" s="1" customFormat="1" ht="15.6" x14ac:dyDescent="0.3">
      <c r="B537" s="185"/>
      <c r="C537" s="173"/>
      <c r="D537" s="207" t="s">
        <v>79</v>
      </c>
      <c r="E537" s="124" t="s">
        <v>135</v>
      </c>
      <c r="F537" s="87">
        <v>0</v>
      </c>
    </row>
    <row r="538" spans="2:6" s="1" customFormat="1" ht="15.6" x14ac:dyDescent="0.3">
      <c r="B538" s="185"/>
      <c r="C538" s="173"/>
      <c r="D538" s="208"/>
      <c r="E538" s="124" t="s">
        <v>136</v>
      </c>
      <c r="F538" s="87">
        <v>0</v>
      </c>
    </row>
    <row r="539" spans="2:6" s="1" customFormat="1" ht="15.6" x14ac:dyDescent="0.3">
      <c r="B539" s="185"/>
      <c r="C539" s="173"/>
      <c r="D539" s="209"/>
      <c r="E539" s="124" t="s">
        <v>137</v>
      </c>
      <c r="F539" s="87">
        <v>0</v>
      </c>
    </row>
    <row r="540" spans="2:6" s="1" customFormat="1" ht="15.6" x14ac:dyDescent="0.3">
      <c r="B540" s="185"/>
      <c r="C540" s="173"/>
      <c r="D540" s="210" t="s">
        <v>80</v>
      </c>
      <c r="E540" s="124" t="s">
        <v>135</v>
      </c>
      <c r="F540" s="87">
        <v>2</v>
      </c>
    </row>
    <row r="541" spans="2:6" s="1" customFormat="1" ht="15.6" x14ac:dyDescent="0.3">
      <c r="B541" s="185"/>
      <c r="C541" s="173"/>
      <c r="D541" s="211"/>
      <c r="E541" s="124" t="s">
        <v>136</v>
      </c>
      <c r="F541" s="87">
        <v>0</v>
      </c>
    </row>
    <row r="542" spans="2:6" s="1" customFormat="1" ht="15.6" x14ac:dyDescent="0.3">
      <c r="B542" s="185"/>
      <c r="C542" s="173"/>
      <c r="D542" s="212"/>
      <c r="E542" s="124" t="s">
        <v>137</v>
      </c>
      <c r="F542" s="87">
        <v>0</v>
      </c>
    </row>
    <row r="543" spans="2:6" s="1" customFormat="1" ht="15.6" x14ac:dyDescent="0.3">
      <c r="B543" s="185"/>
      <c r="C543" s="173"/>
      <c r="D543" s="207" t="s">
        <v>81</v>
      </c>
      <c r="E543" s="124" t="s">
        <v>135</v>
      </c>
      <c r="F543" s="87">
        <v>0</v>
      </c>
    </row>
    <row r="544" spans="2:6" s="1" customFormat="1" ht="15.6" x14ac:dyDescent="0.3">
      <c r="B544" s="185"/>
      <c r="C544" s="173"/>
      <c r="D544" s="208"/>
      <c r="E544" s="124" t="s">
        <v>136</v>
      </c>
      <c r="F544" s="87">
        <v>0</v>
      </c>
    </row>
    <row r="545" spans="2:6" s="1" customFormat="1" ht="15.6" x14ac:dyDescent="0.3">
      <c r="B545" s="185"/>
      <c r="C545" s="173"/>
      <c r="D545" s="209"/>
      <c r="E545" s="124" t="s">
        <v>137</v>
      </c>
      <c r="F545" s="87">
        <v>0</v>
      </c>
    </row>
    <row r="546" spans="2:6" s="1" customFormat="1" ht="15.6" x14ac:dyDescent="0.3">
      <c r="B546" s="185"/>
      <c r="C546" s="173"/>
      <c r="D546" s="207" t="s">
        <v>82</v>
      </c>
      <c r="E546" s="124" t="s">
        <v>135</v>
      </c>
      <c r="F546" s="87">
        <v>0</v>
      </c>
    </row>
    <row r="547" spans="2:6" s="1" customFormat="1" ht="15.6" x14ac:dyDescent="0.3">
      <c r="B547" s="185"/>
      <c r="C547" s="173"/>
      <c r="D547" s="208"/>
      <c r="E547" s="124" t="s">
        <v>136</v>
      </c>
      <c r="F547" s="87">
        <v>0</v>
      </c>
    </row>
    <row r="548" spans="2:6" s="1" customFormat="1" ht="15.6" x14ac:dyDescent="0.3">
      <c r="B548" s="185"/>
      <c r="C548" s="173"/>
      <c r="D548" s="209"/>
      <c r="E548" s="124" t="s">
        <v>137</v>
      </c>
      <c r="F548" s="87">
        <v>0</v>
      </c>
    </row>
    <row r="549" spans="2:6" s="1" customFormat="1" ht="15.6" x14ac:dyDescent="0.3">
      <c r="B549" s="185"/>
      <c r="C549" s="173"/>
      <c r="D549" s="207" t="s">
        <v>83</v>
      </c>
      <c r="E549" s="124" t="s">
        <v>135</v>
      </c>
      <c r="F549" s="87">
        <v>0</v>
      </c>
    </row>
    <row r="550" spans="2:6" s="1" customFormat="1" ht="15.6" x14ac:dyDescent="0.3">
      <c r="B550" s="185"/>
      <c r="C550" s="173"/>
      <c r="D550" s="208"/>
      <c r="E550" s="124" t="s">
        <v>136</v>
      </c>
      <c r="F550" s="87">
        <v>0</v>
      </c>
    </row>
    <row r="551" spans="2:6" s="1" customFormat="1" ht="15.6" x14ac:dyDescent="0.3">
      <c r="B551" s="185"/>
      <c r="C551" s="173"/>
      <c r="D551" s="209"/>
      <c r="E551" s="124" t="s">
        <v>137</v>
      </c>
      <c r="F551" s="87">
        <v>0</v>
      </c>
    </row>
    <row r="552" spans="2:6" s="1" customFormat="1" ht="15.6" x14ac:dyDescent="0.3">
      <c r="B552" s="185"/>
      <c r="C552" s="173"/>
      <c r="D552" s="207" t="s">
        <v>84</v>
      </c>
      <c r="E552" s="124" t="s">
        <v>135</v>
      </c>
      <c r="F552" s="87">
        <v>0</v>
      </c>
    </row>
    <row r="553" spans="2:6" s="1" customFormat="1" ht="15.6" x14ac:dyDescent="0.3">
      <c r="B553" s="185"/>
      <c r="C553" s="173"/>
      <c r="D553" s="208"/>
      <c r="E553" s="124" t="s">
        <v>136</v>
      </c>
      <c r="F553" s="87">
        <v>0</v>
      </c>
    </row>
    <row r="554" spans="2:6" s="1" customFormat="1" ht="15.6" x14ac:dyDescent="0.3">
      <c r="B554" s="185"/>
      <c r="C554" s="173"/>
      <c r="D554" s="209"/>
      <c r="E554" s="124" t="s">
        <v>137</v>
      </c>
      <c r="F554" s="87">
        <v>0</v>
      </c>
    </row>
    <row r="555" spans="2:6" s="1" customFormat="1" ht="15.6" x14ac:dyDescent="0.3">
      <c r="B555" s="185"/>
      <c r="C555" s="173"/>
      <c r="D555" s="207" t="s">
        <v>85</v>
      </c>
      <c r="E555" s="124" t="s">
        <v>135</v>
      </c>
      <c r="F555" s="87">
        <v>1</v>
      </c>
    </row>
    <row r="556" spans="2:6" s="1" customFormat="1" ht="15.6" x14ac:dyDescent="0.3">
      <c r="B556" s="185"/>
      <c r="C556" s="173"/>
      <c r="D556" s="208"/>
      <c r="E556" s="124" t="s">
        <v>136</v>
      </c>
      <c r="F556" s="87">
        <v>0</v>
      </c>
    </row>
    <row r="557" spans="2:6" s="1" customFormat="1" ht="15.6" x14ac:dyDescent="0.3">
      <c r="B557" s="185"/>
      <c r="C557" s="173"/>
      <c r="D557" s="209"/>
      <c r="E557" s="124" t="s">
        <v>137</v>
      </c>
      <c r="F557" s="87">
        <v>0</v>
      </c>
    </row>
    <row r="558" spans="2:6" s="1" customFormat="1" ht="15.6" x14ac:dyDescent="0.3">
      <c r="B558" s="185"/>
      <c r="C558" s="173"/>
      <c r="D558" s="207" t="s">
        <v>86</v>
      </c>
      <c r="E558" s="124" t="s">
        <v>135</v>
      </c>
      <c r="F558" s="87">
        <v>0</v>
      </c>
    </row>
    <row r="559" spans="2:6" s="1" customFormat="1" ht="15.6" x14ac:dyDescent="0.3">
      <c r="B559" s="185"/>
      <c r="C559" s="173"/>
      <c r="D559" s="208"/>
      <c r="E559" s="124" t="s">
        <v>136</v>
      </c>
      <c r="F559" s="87">
        <v>0</v>
      </c>
    </row>
    <row r="560" spans="2:6" s="1" customFormat="1" ht="15.6" x14ac:dyDescent="0.3">
      <c r="B560" s="185"/>
      <c r="C560" s="173"/>
      <c r="D560" s="209"/>
      <c r="E560" s="124" t="s">
        <v>137</v>
      </c>
      <c r="F560" s="87">
        <v>0</v>
      </c>
    </row>
    <row r="561" spans="2:6" s="1" customFormat="1" ht="15.6" x14ac:dyDescent="0.3">
      <c r="B561" s="185"/>
      <c r="C561" s="173"/>
      <c r="D561" s="207" t="s">
        <v>87</v>
      </c>
      <c r="E561" s="124" t="s">
        <v>135</v>
      </c>
      <c r="F561" s="87">
        <v>0</v>
      </c>
    </row>
    <row r="562" spans="2:6" s="1" customFormat="1" ht="15.6" x14ac:dyDescent="0.3">
      <c r="B562" s="185"/>
      <c r="C562" s="173"/>
      <c r="D562" s="208"/>
      <c r="E562" s="124" t="s">
        <v>136</v>
      </c>
      <c r="F562" s="87">
        <v>0</v>
      </c>
    </row>
    <row r="563" spans="2:6" s="1" customFormat="1" ht="15.6" x14ac:dyDescent="0.3">
      <c r="B563" s="185"/>
      <c r="C563" s="173"/>
      <c r="D563" s="209"/>
      <c r="E563" s="124" t="s">
        <v>137</v>
      </c>
      <c r="F563" s="87">
        <v>0</v>
      </c>
    </row>
    <row r="564" spans="2:6" s="1" customFormat="1" ht="15.6" x14ac:dyDescent="0.3">
      <c r="B564" s="185"/>
      <c r="C564" s="173"/>
      <c r="D564" s="207" t="s">
        <v>88</v>
      </c>
      <c r="E564" s="124" t="s">
        <v>135</v>
      </c>
      <c r="F564" s="87">
        <v>0</v>
      </c>
    </row>
    <row r="565" spans="2:6" s="1" customFormat="1" ht="15.6" x14ac:dyDescent="0.3">
      <c r="B565" s="185"/>
      <c r="C565" s="173"/>
      <c r="D565" s="208"/>
      <c r="E565" s="124" t="s">
        <v>136</v>
      </c>
      <c r="F565" s="87">
        <v>0</v>
      </c>
    </row>
    <row r="566" spans="2:6" s="1" customFormat="1" ht="15.6" x14ac:dyDescent="0.3">
      <c r="B566" s="185"/>
      <c r="C566" s="173"/>
      <c r="D566" s="209"/>
      <c r="E566" s="124" t="s">
        <v>137</v>
      </c>
      <c r="F566" s="87">
        <v>0</v>
      </c>
    </row>
    <row r="567" spans="2:6" s="1" customFormat="1" ht="15.6" x14ac:dyDescent="0.3">
      <c r="B567" s="185"/>
      <c r="C567" s="173"/>
      <c r="D567" s="207" t="s">
        <v>89</v>
      </c>
      <c r="E567" s="124" t="s">
        <v>135</v>
      </c>
      <c r="F567" s="87">
        <v>2</v>
      </c>
    </row>
    <row r="568" spans="2:6" s="1" customFormat="1" ht="15.6" x14ac:dyDescent="0.3">
      <c r="B568" s="185"/>
      <c r="C568" s="173"/>
      <c r="D568" s="208"/>
      <c r="E568" s="124" t="s">
        <v>136</v>
      </c>
      <c r="F568" s="87">
        <v>0</v>
      </c>
    </row>
    <row r="569" spans="2:6" s="1" customFormat="1" ht="15.6" x14ac:dyDescent="0.3">
      <c r="B569" s="185"/>
      <c r="C569" s="173"/>
      <c r="D569" s="209"/>
      <c r="E569" s="124" t="s">
        <v>137</v>
      </c>
      <c r="F569" s="87">
        <v>0</v>
      </c>
    </row>
    <row r="570" spans="2:6" s="1" customFormat="1" ht="15" customHeight="1" x14ac:dyDescent="0.3">
      <c r="B570" s="185"/>
      <c r="C570" s="174" t="s">
        <v>90</v>
      </c>
      <c r="D570" s="207">
        <v>20601</v>
      </c>
      <c r="E570" s="124" t="s">
        <v>135</v>
      </c>
      <c r="F570" s="87">
        <v>0</v>
      </c>
    </row>
    <row r="571" spans="2:6" s="1" customFormat="1" ht="15" customHeight="1" x14ac:dyDescent="0.3">
      <c r="B571" s="185"/>
      <c r="C571" s="175"/>
      <c r="D571" s="208"/>
      <c r="E571" s="124" t="s">
        <v>136</v>
      </c>
      <c r="F571" s="87">
        <v>0</v>
      </c>
    </row>
    <row r="572" spans="2:6" s="1" customFormat="1" ht="15" customHeight="1" x14ac:dyDescent="0.3">
      <c r="B572" s="185"/>
      <c r="C572" s="175"/>
      <c r="D572" s="209"/>
      <c r="E572" s="124" t="s">
        <v>137</v>
      </c>
      <c r="F572" s="87">
        <v>0</v>
      </c>
    </row>
    <row r="573" spans="2:6" s="1" customFormat="1" ht="15" customHeight="1" x14ac:dyDescent="0.3">
      <c r="B573" s="185"/>
      <c r="C573" s="175"/>
      <c r="D573" s="121">
        <v>20607</v>
      </c>
      <c r="E573" s="124" t="s">
        <v>135</v>
      </c>
      <c r="F573" s="87">
        <v>1</v>
      </c>
    </row>
    <row r="574" spans="2:6" s="1" customFormat="1" ht="15" customHeight="1" x14ac:dyDescent="0.3">
      <c r="B574" s="185"/>
      <c r="C574" s="175"/>
      <c r="D574" s="122"/>
      <c r="E574" s="124" t="s">
        <v>136</v>
      </c>
      <c r="F574" s="87">
        <v>0</v>
      </c>
    </row>
    <row r="575" spans="2:6" s="1" customFormat="1" ht="15" customHeight="1" x14ac:dyDescent="0.3">
      <c r="B575" s="185"/>
      <c r="C575" s="175"/>
      <c r="D575" s="123"/>
      <c r="E575" s="124" t="s">
        <v>137</v>
      </c>
      <c r="F575" s="87">
        <v>0</v>
      </c>
    </row>
    <row r="576" spans="2:6" s="1" customFormat="1" ht="15" customHeight="1" x14ac:dyDescent="0.3">
      <c r="B576" s="185"/>
      <c r="C576" s="175"/>
      <c r="D576" s="121" t="s">
        <v>91</v>
      </c>
      <c r="E576" s="124" t="s">
        <v>135</v>
      </c>
      <c r="F576" s="87">
        <v>0</v>
      </c>
    </row>
    <row r="577" spans="2:6" s="1" customFormat="1" ht="15" customHeight="1" x14ac:dyDescent="0.3">
      <c r="B577" s="185"/>
      <c r="C577" s="175"/>
      <c r="D577" s="122"/>
      <c r="E577" s="124" t="s">
        <v>136</v>
      </c>
      <c r="F577" s="87">
        <v>0</v>
      </c>
    </row>
    <row r="578" spans="2:6" s="1" customFormat="1" ht="15" customHeight="1" x14ac:dyDescent="0.3">
      <c r="B578" s="185"/>
      <c r="C578" s="175"/>
      <c r="D578" s="123"/>
      <c r="E578" s="124" t="s">
        <v>137</v>
      </c>
      <c r="F578" s="87">
        <v>0</v>
      </c>
    </row>
    <row r="579" spans="2:6" s="1" customFormat="1" ht="15.6" x14ac:dyDescent="0.3">
      <c r="B579" s="185"/>
      <c r="C579" s="175"/>
      <c r="D579" s="207">
        <v>20613</v>
      </c>
      <c r="E579" s="124" t="s">
        <v>135</v>
      </c>
      <c r="F579" s="87">
        <v>0</v>
      </c>
    </row>
    <row r="580" spans="2:6" s="1" customFormat="1" ht="15.6" x14ac:dyDescent="0.3">
      <c r="B580" s="185"/>
      <c r="C580" s="175"/>
      <c r="D580" s="208"/>
      <c r="E580" s="124" t="s">
        <v>136</v>
      </c>
      <c r="F580" s="87">
        <v>1</v>
      </c>
    </row>
    <row r="581" spans="2:6" s="1" customFormat="1" ht="15.6" x14ac:dyDescent="0.3">
      <c r="B581" s="185"/>
      <c r="C581" s="175"/>
      <c r="D581" s="209"/>
      <c r="E581" s="124" t="s">
        <v>137</v>
      </c>
      <c r="F581" s="87">
        <v>0</v>
      </c>
    </row>
    <row r="582" spans="2:6" s="1" customFormat="1" ht="15.6" x14ac:dyDescent="0.3">
      <c r="B582" s="185"/>
      <c r="C582" s="175"/>
      <c r="D582" s="207" t="s">
        <v>92</v>
      </c>
      <c r="E582" s="124" t="s">
        <v>135</v>
      </c>
      <c r="F582" s="87">
        <v>0</v>
      </c>
    </row>
    <row r="583" spans="2:6" s="1" customFormat="1" ht="15.6" x14ac:dyDescent="0.3">
      <c r="B583" s="185"/>
      <c r="C583" s="175"/>
      <c r="D583" s="208"/>
      <c r="E583" s="124" t="s">
        <v>136</v>
      </c>
      <c r="F583" s="87">
        <v>0</v>
      </c>
    </row>
    <row r="584" spans="2:6" s="1" customFormat="1" ht="15.6" x14ac:dyDescent="0.3">
      <c r="B584" s="185"/>
      <c r="C584" s="175"/>
      <c r="D584" s="209"/>
      <c r="E584" s="124" t="s">
        <v>137</v>
      </c>
      <c r="F584" s="87">
        <v>0</v>
      </c>
    </row>
    <row r="585" spans="2:6" s="1" customFormat="1" ht="15.6" x14ac:dyDescent="0.3">
      <c r="B585" s="185"/>
      <c r="C585" s="175"/>
      <c r="D585" s="207">
        <v>20744</v>
      </c>
      <c r="E585" s="124" t="s">
        <v>135</v>
      </c>
      <c r="F585" s="87">
        <v>0</v>
      </c>
    </row>
    <row r="586" spans="2:6" s="1" customFormat="1" ht="15.6" x14ac:dyDescent="0.3">
      <c r="B586" s="185"/>
      <c r="C586" s="175"/>
      <c r="D586" s="208"/>
      <c r="E586" s="124" t="s">
        <v>136</v>
      </c>
      <c r="F586" s="87">
        <v>0</v>
      </c>
    </row>
    <row r="587" spans="2:6" s="1" customFormat="1" ht="15.6" x14ac:dyDescent="0.3">
      <c r="B587" s="185"/>
      <c r="C587" s="175"/>
      <c r="D587" s="209"/>
      <c r="E587" s="124" t="s">
        <v>137</v>
      </c>
      <c r="F587" s="87">
        <v>0</v>
      </c>
    </row>
    <row r="588" spans="2:6" s="1" customFormat="1" ht="15.6" x14ac:dyDescent="0.3">
      <c r="B588" s="185"/>
      <c r="C588" s="175"/>
      <c r="D588" s="207" t="s">
        <v>95</v>
      </c>
      <c r="E588" s="124" t="s">
        <v>135</v>
      </c>
      <c r="F588" s="87">
        <v>0</v>
      </c>
    </row>
    <row r="589" spans="2:6" s="1" customFormat="1" ht="15.6" x14ac:dyDescent="0.3">
      <c r="B589" s="185"/>
      <c r="C589" s="175"/>
      <c r="D589" s="208"/>
      <c r="E589" s="124" t="s">
        <v>136</v>
      </c>
      <c r="F589" s="87">
        <v>0</v>
      </c>
    </row>
    <row r="590" spans="2:6" s="1" customFormat="1" ht="15.6" x14ac:dyDescent="0.3">
      <c r="B590" s="185"/>
      <c r="C590" s="175"/>
      <c r="D590" s="209"/>
      <c r="E590" s="124" t="s">
        <v>137</v>
      </c>
      <c r="F590" s="87">
        <v>0</v>
      </c>
    </row>
    <row r="591" spans="2:6" s="1" customFormat="1" ht="15.6" x14ac:dyDescent="0.3">
      <c r="B591" s="185"/>
      <c r="C591" s="174" t="s">
        <v>96</v>
      </c>
      <c r="D591" s="207" t="s">
        <v>97</v>
      </c>
      <c r="E591" s="124" t="s">
        <v>135</v>
      </c>
      <c r="F591" s="87">
        <v>0</v>
      </c>
    </row>
    <row r="592" spans="2:6" s="1" customFormat="1" ht="15.6" x14ac:dyDescent="0.3">
      <c r="B592" s="185"/>
      <c r="C592" s="175"/>
      <c r="D592" s="208"/>
      <c r="E592" s="124" t="s">
        <v>136</v>
      </c>
      <c r="F592" s="87">
        <v>0</v>
      </c>
    </row>
    <row r="593" spans="2:6" s="1" customFormat="1" ht="15.6" x14ac:dyDescent="0.3">
      <c r="B593" s="185"/>
      <c r="C593" s="175"/>
      <c r="D593" s="209"/>
      <c r="E593" s="124" t="s">
        <v>137</v>
      </c>
      <c r="F593" s="87">
        <v>0</v>
      </c>
    </row>
    <row r="594" spans="2:6" s="1" customFormat="1" ht="15.6" x14ac:dyDescent="0.3">
      <c r="B594" s="185"/>
      <c r="C594" s="175"/>
      <c r="D594" s="207" t="s">
        <v>98</v>
      </c>
      <c r="E594" s="124" t="s">
        <v>135</v>
      </c>
      <c r="F594" s="87">
        <v>0</v>
      </c>
    </row>
    <row r="595" spans="2:6" s="1" customFormat="1" ht="15.6" x14ac:dyDescent="0.3">
      <c r="B595" s="185"/>
      <c r="C595" s="175"/>
      <c r="D595" s="208"/>
      <c r="E595" s="124" t="s">
        <v>136</v>
      </c>
      <c r="F595" s="87">
        <v>0</v>
      </c>
    </row>
    <row r="596" spans="2:6" s="1" customFormat="1" ht="15.6" x14ac:dyDescent="0.3">
      <c r="B596" s="185"/>
      <c r="C596" s="175"/>
      <c r="D596" s="209"/>
      <c r="E596" s="124" t="s">
        <v>137</v>
      </c>
      <c r="F596" s="87">
        <v>0</v>
      </c>
    </row>
    <row r="597" spans="2:6" s="1" customFormat="1" ht="15.6" x14ac:dyDescent="0.3">
      <c r="B597" s="185"/>
      <c r="C597" s="175"/>
      <c r="D597" s="207" t="s">
        <v>99</v>
      </c>
      <c r="E597" s="124" t="s">
        <v>135</v>
      </c>
      <c r="F597" s="87">
        <v>0</v>
      </c>
    </row>
    <row r="598" spans="2:6" s="1" customFormat="1" ht="15.6" x14ac:dyDescent="0.3">
      <c r="B598" s="185"/>
      <c r="C598" s="175"/>
      <c r="D598" s="208"/>
      <c r="E598" s="124" t="s">
        <v>136</v>
      </c>
      <c r="F598" s="87">
        <v>0</v>
      </c>
    </row>
    <row r="599" spans="2:6" s="1" customFormat="1" ht="15.6" x14ac:dyDescent="0.3">
      <c r="B599" s="185"/>
      <c r="C599" s="175"/>
      <c r="D599" s="209"/>
      <c r="E599" s="124" t="s">
        <v>137</v>
      </c>
      <c r="F599" s="87">
        <v>0</v>
      </c>
    </row>
    <row r="600" spans="2:6" s="1" customFormat="1" ht="15.6" x14ac:dyDescent="0.3">
      <c r="B600" s="185"/>
      <c r="C600" s="175"/>
      <c r="D600" s="207" t="s">
        <v>100</v>
      </c>
      <c r="E600" s="124" t="s">
        <v>135</v>
      </c>
      <c r="F600" s="87">
        <v>0</v>
      </c>
    </row>
    <row r="601" spans="2:6" s="1" customFormat="1" ht="15.6" x14ac:dyDescent="0.3">
      <c r="B601" s="185"/>
      <c r="C601" s="175"/>
      <c r="D601" s="208"/>
      <c r="E601" s="124" t="s">
        <v>136</v>
      </c>
      <c r="F601" s="87">
        <v>0</v>
      </c>
    </row>
    <row r="602" spans="2:6" s="1" customFormat="1" ht="15.6" x14ac:dyDescent="0.3">
      <c r="B602" s="185"/>
      <c r="C602" s="175"/>
      <c r="D602" s="209"/>
      <c r="E602" s="124" t="s">
        <v>137</v>
      </c>
      <c r="F602" s="87">
        <v>0</v>
      </c>
    </row>
    <row r="603" spans="2:6" s="1" customFormat="1" ht="15.6" x14ac:dyDescent="0.3">
      <c r="B603" s="185"/>
      <c r="C603" s="175"/>
      <c r="D603" s="207" t="s">
        <v>101</v>
      </c>
      <c r="E603" s="124" t="s">
        <v>135</v>
      </c>
      <c r="F603" s="87">
        <v>1</v>
      </c>
    </row>
    <row r="604" spans="2:6" s="1" customFormat="1" ht="15.6" x14ac:dyDescent="0.3">
      <c r="B604" s="185"/>
      <c r="C604" s="175"/>
      <c r="D604" s="208"/>
      <c r="E604" s="124" t="s">
        <v>136</v>
      </c>
      <c r="F604" s="87">
        <v>0</v>
      </c>
    </row>
    <row r="605" spans="2:6" s="1" customFormat="1" ht="15.6" x14ac:dyDescent="0.3">
      <c r="B605" s="185"/>
      <c r="C605" s="175"/>
      <c r="D605" s="209"/>
      <c r="E605" s="124" t="s">
        <v>137</v>
      </c>
      <c r="F605" s="87">
        <v>0</v>
      </c>
    </row>
    <row r="606" spans="2:6" s="1" customFormat="1" ht="15.6" x14ac:dyDescent="0.3">
      <c r="B606" s="185"/>
      <c r="C606" s="175"/>
      <c r="D606" s="207" t="s">
        <v>102</v>
      </c>
      <c r="E606" s="124" t="s">
        <v>135</v>
      </c>
      <c r="F606" s="87">
        <v>0</v>
      </c>
    </row>
    <row r="607" spans="2:6" s="1" customFormat="1" ht="15.6" x14ac:dyDescent="0.3">
      <c r="B607" s="185"/>
      <c r="C607" s="175"/>
      <c r="D607" s="208"/>
      <c r="E607" s="124" t="s">
        <v>136</v>
      </c>
      <c r="F607" s="87">
        <v>0</v>
      </c>
    </row>
    <row r="608" spans="2:6" s="1" customFormat="1" ht="15.6" x14ac:dyDescent="0.3">
      <c r="B608" s="185"/>
      <c r="C608" s="175"/>
      <c r="D608" s="209"/>
      <c r="E608" s="124" t="s">
        <v>137</v>
      </c>
      <c r="F608" s="87">
        <v>0</v>
      </c>
    </row>
    <row r="609" spans="2:6" s="1" customFormat="1" ht="15.6" x14ac:dyDescent="0.3">
      <c r="B609" s="185"/>
      <c r="C609" s="175"/>
      <c r="D609" s="207" t="s">
        <v>103</v>
      </c>
      <c r="E609" s="124" t="s">
        <v>135</v>
      </c>
      <c r="F609" s="87">
        <v>1</v>
      </c>
    </row>
    <row r="610" spans="2:6" s="1" customFormat="1" ht="15.6" x14ac:dyDescent="0.3">
      <c r="B610" s="185"/>
      <c r="C610" s="175"/>
      <c r="D610" s="208"/>
      <c r="E610" s="124" t="s">
        <v>136</v>
      </c>
      <c r="F610" s="87">
        <v>0</v>
      </c>
    </row>
    <row r="611" spans="2:6" s="1" customFormat="1" ht="15.6" x14ac:dyDescent="0.3">
      <c r="B611" s="185"/>
      <c r="C611" s="175"/>
      <c r="D611" s="209"/>
      <c r="E611" s="124" t="s">
        <v>137</v>
      </c>
      <c r="F611" s="87">
        <v>0</v>
      </c>
    </row>
    <row r="612" spans="2:6" s="1" customFormat="1" ht="15.6" x14ac:dyDescent="0.3">
      <c r="B612" s="185"/>
      <c r="C612" s="175"/>
      <c r="D612" s="207" t="s">
        <v>104</v>
      </c>
      <c r="E612" s="124" t="s">
        <v>135</v>
      </c>
      <c r="F612" s="87">
        <v>0</v>
      </c>
    </row>
    <row r="613" spans="2:6" s="1" customFormat="1" ht="15.6" x14ac:dyDescent="0.3">
      <c r="B613" s="185"/>
      <c r="C613" s="175"/>
      <c r="D613" s="208"/>
      <c r="E613" s="124" t="s">
        <v>136</v>
      </c>
      <c r="F613" s="87">
        <v>0</v>
      </c>
    </row>
    <row r="614" spans="2:6" s="1" customFormat="1" ht="15.6" x14ac:dyDescent="0.3">
      <c r="B614" s="185"/>
      <c r="C614" s="175"/>
      <c r="D614" s="209"/>
      <c r="E614" s="124" t="s">
        <v>137</v>
      </c>
      <c r="F614" s="87">
        <v>0</v>
      </c>
    </row>
    <row r="615" spans="2:6" s="1" customFormat="1" ht="15.6" x14ac:dyDescent="0.3">
      <c r="B615" s="185"/>
      <c r="C615" s="175"/>
      <c r="D615" s="210" t="s">
        <v>105</v>
      </c>
      <c r="E615" s="124" t="s">
        <v>135</v>
      </c>
      <c r="F615" s="87">
        <v>0</v>
      </c>
    </row>
    <row r="616" spans="2:6" s="1" customFormat="1" ht="15.6" x14ac:dyDescent="0.3">
      <c r="B616" s="185"/>
      <c r="C616" s="175"/>
      <c r="D616" s="211"/>
      <c r="E616" s="124" t="s">
        <v>136</v>
      </c>
      <c r="F616" s="87">
        <v>0</v>
      </c>
    </row>
    <row r="617" spans="2:6" s="1" customFormat="1" ht="15.6" x14ac:dyDescent="0.3">
      <c r="B617" s="185"/>
      <c r="C617" s="175"/>
      <c r="D617" s="212"/>
      <c r="E617" s="124" t="s">
        <v>137</v>
      </c>
      <c r="F617" s="87">
        <v>0</v>
      </c>
    </row>
    <row r="618" spans="2:6" s="1" customFormat="1" ht="15.6" x14ac:dyDescent="0.3">
      <c r="B618" s="185"/>
      <c r="C618" s="175"/>
      <c r="D618" s="207" t="s">
        <v>106</v>
      </c>
      <c r="E618" s="124" t="s">
        <v>135</v>
      </c>
      <c r="F618" s="87">
        <v>0</v>
      </c>
    </row>
    <row r="619" spans="2:6" s="1" customFormat="1" ht="15.6" x14ac:dyDescent="0.3">
      <c r="B619" s="185"/>
      <c r="C619" s="175"/>
      <c r="D619" s="208"/>
      <c r="E619" s="124" t="s">
        <v>136</v>
      </c>
      <c r="F619" s="87">
        <v>0</v>
      </c>
    </row>
    <row r="620" spans="2:6" s="1" customFormat="1" ht="15.6" x14ac:dyDescent="0.3">
      <c r="B620" s="185"/>
      <c r="C620" s="175"/>
      <c r="D620" s="209"/>
      <c r="E620" s="124" t="s">
        <v>137</v>
      </c>
      <c r="F620" s="87">
        <v>0</v>
      </c>
    </row>
    <row r="621" spans="2:6" s="1" customFormat="1" ht="15.6" x14ac:dyDescent="0.3">
      <c r="B621" s="185"/>
      <c r="C621" s="175"/>
      <c r="D621" s="207" t="s">
        <v>107</v>
      </c>
      <c r="E621" s="124" t="s">
        <v>135</v>
      </c>
      <c r="F621" s="87">
        <v>1</v>
      </c>
    </row>
    <row r="622" spans="2:6" s="1" customFormat="1" ht="15.6" x14ac:dyDescent="0.3">
      <c r="B622" s="185"/>
      <c r="C622" s="175"/>
      <c r="D622" s="208"/>
      <c r="E622" s="124" t="s">
        <v>136</v>
      </c>
      <c r="F622" s="87">
        <v>0</v>
      </c>
    </row>
    <row r="623" spans="2:6" s="1" customFormat="1" ht="15.6" x14ac:dyDescent="0.3">
      <c r="B623" s="185"/>
      <c r="C623" s="175"/>
      <c r="D623" s="209"/>
      <c r="E623" s="124" t="s">
        <v>137</v>
      </c>
      <c r="F623" s="87">
        <v>0</v>
      </c>
    </row>
    <row r="624" spans="2:6" s="1" customFormat="1" ht="16.5" customHeight="1" x14ac:dyDescent="0.3">
      <c r="B624" s="185"/>
      <c r="C624" s="175"/>
      <c r="D624" s="207" t="s">
        <v>108</v>
      </c>
      <c r="E624" s="124" t="s">
        <v>135</v>
      </c>
      <c r="F624" s="87">
        <v>0</v>
      </c>
    </row>
    <row r="625" spans="2:6" s="1" customFormat="1" ht="16.5" customHeight="1" x14ac:dyDescent="0.3">
      <c r="B625" s="185"/>
      <c r="C625" s="175"/>
      <c r="D625" s="208"/>
      <c r="E625" s="124" t="s">
        <v>136</v>
      </c>
      <c r="F625" s="87">
        <v>0</v>
      </c>
    </row>
    <row r="626" spans="2:6" s="1" customFormat="1" ht="16.5" customHeight="1" x14ac:dyDescent="0.3">
      <c r="B626" s="185"/>
      <c r="C626" s="175"/>
      <c r="D626" s="209"/>
      <c r="E626" s="124" t="s">
        <v>137</v>
      </c>
      <c r="F626" s="87">
        <v>0</v>
      </c>
    </row>
    <row r="627" spans="2:6" s="1" customFormat="1" ht="15.6" x14ac:dyDescent="0.3">
      <c r="B627" s="185"/>
      <c r="C627" s="175"/>
      <c r="D627" s="207" t="s">
        <v>109</v>
      </c>
      <c r="E627" s="124" t="s">
        <v>135</v>
      </c>
      <c r="F627" s="87">
        <v>0</v>
      </c>
    </row>
    <row r="628" spans="2:6" s="1" customFormat="1" ht="15.6" x14ac:dyDescent="0.3">
      <c r="B628" s="185"/>
      <c r="C628" s="175"/>
      <c r="D628" s="208"/>
      <c r="E628" s="124" t="s">
        <v>136</v>
      </c>
      <c r="F628" s="87">
        <v>0</v>
      </c>
    </row>
    <row r="629" spans="2:6" s="1" customFormat="1" ht="15.6" x14ac:dyDescent="0.3">
      <c r="B629" s="185"/>
      <c r="C629" s="175"/>
      <c r="D629" s="209"/>
      <c r="E629" s="124" t="s">
        <v>137</v>
      </c>
      <c r="F629" s="87">
        <v>0</v>
      </c>
    </row>
    <row r="630" spans="2:6" s="1" customFormat="1" ht="15.6" x14ac:dyDescent="0.3">
      <c r="B630" s="185"/>
      <c r="C630" s="175"/>
      <c r="D630" s="207" t="s">
        <v>110</v>
      </c>
      <c r="E630" s="124" t="s">
        <v>135</v>
      </c>
      <c r="F630" s="87">
        <v>0</v>
      </c>
    </row>
    <row r="631" spans="2:6" s="1" customFormat="1" ht="15.6" x14ac:dyDescent="0.3">
      <c r="B631" s="185"/>
      <c r="C631" s="175"/>
      <c r="D631" s="208"/>
      <c r="E631" s="124" t="s">
        <v>136</v>
      </c>
      <c r="F631" s="87">
        <v>0</v>
      </c>
    </row>
    <row r="632" spans="2:6" s="1" customFormat="1" ht="15.6" x14ac:dyDescent="0.3">
      <c r="B632" s="185"/>
      <c r="C632" s="175"/>
      <c r="D632" s="209"/>
      <c r="E632" s="124" t="s">
        <v>137</v>
      </c>
      <c r="F632" s="87">
        <v>0</v>
      </c>
    </row>
    <row r="633" spans="2:6" s="1" customFormat="1" ht="15.6" x14ac:dyDescent="0.3">
      <c r="B633" s="185"/>
      <c r="C633" s="175"/>
      <c r="D633" s="207" t="s">
        <v>111</v>
      </c>
      <c r="E633" s="124" t="s">
        <v>135</v>
      </c>
      <c r="F633" s="87">
        <v>0</v>
      </c>
    </row>
    <row r="634" spans="2:6" s="1" customFormat="1" ht="15.6" x14ac:dyDescent="0.3">
      <c r="B634" s="185"/>
      <c r="C634" s="175"/>
      <c r="D634" s="208"/>
      <c r="E634" s="124" t="s">
        <v>136</v>
      </c>
      <c r="F634" s="87">
        <v>0</v>
      </c>
    </row>
    <row r="635" spans="2:6" s="1" customFormat="1" ht="15.6" x14ac:dyDescent="0.3">
      <c r="B635" s="185"/>
      <c r="C635" s="175"/>
      <c r="D635" s="209"/>
      <c r="E635" s="124" t="s">
        <v>137</v>
      </c>
      <c r="F635" s="87">
        <v>0</v>
      </c>
    </row>
    <row r="636" spans="2:6" s="1" customFormat="1" ht="15.6" x14ac:dyDescent="0.3">
      <c r="B636" s="185"/>
      <c r="C636" s="175"/>
      <c r="D636" s="210" t="s">
        <v>112</v>
      </c>
      <c r="E636" s="124" t="s">
        <v>135</v>
      </c>
      <c r="F636" s="87">
        <v>2</v>
      </c>
    </row>
    <row r="637" spans="2:6" s="1" customFormat="1" ht="15.6" x14ac:dyDescent="0.3">
      <c r="B637" s="185"/>
      <c r="C637" s="175"/>
      <c r="D637" s="211"/>
      <c r="E637" s="124" t="s">
        <v>136</v>
      </c>
      <c r="F637" s="87">
        <v>0</v>
      </c>
    </row>
    <row r="638" spans="2:6" s="1" customFormat="1" ht="15.6" x14ac:dyDescent="0.3">
      <c r="B638" s="185"/>
      <c r="C638" s="175"/>
      <c r="D638" s="212"/>
      <c r="E638" s="124" t="s">
        <v>137</v>
      </c>
      <c r="F638" s="87">
        <v>0</v>
      </c>
    </row>
    <row r="639" spans="2:6" s="1" customFormat="1" ht="15.6" x14ac:dyDescent="0.3">
      <c r="B639" s="185"/>
      <c r="C639" s="175"/>
      <c r="D639" s="207" t="s">
        <v>113</v>
      </c>
      <c r="E639" s="124" t="s">
        <v>135</v>
      </c>
      <c r="F639" s="87">
        <v>4</v>
      </c>
    </row>
    <row r="640" spans="2:6" s="1" customFormat="1" ht="15.6" x14ac:dyDescent="0.3">
      <c r="B640" s="185"/>
      <c r="C640" s="175"/>
      <c r="D640" s="208"/>
      <c r="E640" s="124" t="s">
        <v>136</v>
      </c>
      <c r="F640" s="87">
        <v>0</v>
      </c>
    </row>
    <row r="641" spans="2:6" s="1" customFormat="1" ht="15.6" x14ac:dyDescent="0.3">
      <c r="B641" s="185"/>
      <c r="C641" s="175"/>
      <c r="D641" s="209"/>
      <c r="E641" s="124" t="s">
        <v>137</v>
      </c>
      <c r="F641" s="87">
        <v>0</v>
      </c>
    </row>
    <row r="642" spans="2:6" s="1" customFormat="1" ht="15.6" x14ac:dyDescent="0.3">
      <c r="B642" s="185"/>
      <c r="C642" s="175"/>
      <c r="D642" s="207" t="s">
        <v>114</v>
      </c>
      <c r="E642" s="124" t="s">
        <v>135</v>
      </c>
      <c r="F642" s="87">
        <v>0</v>
      </c>
    </row>
    <row r="643" spans="2:6" s="1" customFormat="1" ht="15.6" x14ac:dyDescent="0.3">
      <c r="B643" s="185"/>
      <c r="C643" s="175"/>
      <c r="D643" s="208"/>
      <c r="E643" s="124" t="s">
        <v>136</v>
      </c>
      <c r="F643" s="87">
        <v>0</v>
      </c>
    </row>
    <row r="644" spans="2:6" s="1" customFormat="1" ht="15.6" x14ac:dyDescent="0.3">
      <c r="B644" s="185"/>
      <c r="C644" s="175"/>
      <c r="D644" s="209"/>
      <c r="E644" s="124" t="s">
        <v>137</v>
      </c>
      <c r="F644" s="87">
        <v>0</v>
      </c>
    </row>
    <row r="645" spans="2:6" s="1" customFormat="1" ht="15.6" x14ac:dyDescent="0.3">
      <c r="B645" s="185"/>
      <c r="C645" s="175"/>
      <c r="D645" s="207">
        <v>20659</v>
      </c>
      <c r="E645" s="124" t="s">
        <v>135</v>
      </c>
      <c r="F645" s="87">
        <v>1</v>
      </c>
    </row>
    <row r="646" spans="2:6" s="1" customFormat="1" ht="15.6" x14ac:dyDescent="0.3">
      <c r="B646" s="185"/>
      <c r="C646" s="175"/>
      <c r="D646" s="208"/>
      <c r="E646" s="124" t="s">
        <v>136</v>
      </c>
      <c r="F646" s="87">
        <v>0</v>
      </c>
    </row>
    <row r="647" spans="2:6" s="1" customFormat="1" ht="15.6" x14ac:dyDescent="0.3">
      <c r="B647" s="185"/>
      <c r="C647" s="175"/>
      <c r="D647" s="209"/>
      <c r="E647" s="124" t="s">
        <v>137</v>
      </c>
      <c r="F647" s="87">
        <v>0</v>
      </c>
    </row>
    <row r="648" spans="2:6" s="1" customFormat="1" ht="15.6" x14ac:dyDescent="0.3">
      <c r="B648" s="185"/>
      <c r="C648" s="175"/>
      <c r="D648" s="207" t="s">
        <v>115</v>
      </c>
      <c r="E648" s="124" t="s">
        <v>135</v>
      </c>
      <c r="F648" s="87">
        <v>0</v>
      </c>
    </row>
    <row r="649" spans="2:6" s="1" customFormat="1" ht="15.6" x14ac:dyDescent="0.3">
      <c r="B649" s="185"/>
      <c r="C649" s="175"/>
      <c r="D649" s="208"/>
      <c r="E649" s="124" t="s">
        <v>136</v>
      </c>
      <c r="F649" s="87">
        <v>0</v>
      </c>
    </row>
    <row r="650" spans="2:6" s="1" customFormat="1" ht="15.6" x14ac:dyDescent="0.3">
      <c r="B650" s="185"/>
      <c r="C650" s="175"/>
      <c r="D650" s="209"/>
      <c r="E650" s="124" t="s">
        <v>137</v>
      </c>
      <c r="F650" s="87">
        <v>0</v>
      </c>
    </row>
    <row r="651" spans="2:6" s="1" customFormat="1" ht="15.6" x14ac:dyDescent="0.3">
      <c r="B651" s="185"/>
      <c r="C651" s="175"/>
      <c r="D651" s="207" t="s">
        <v>116</v>
      </c>
      <c r="E651" s="124" t="s">
        <v>135</v>
      </c>
      <c r="F651" s="87">
        <v>0</v>
      </c>
    </row>
    <row r="652" spans="2:6" s="1" customFormat="1" ht="15.6" x14ac:dyDescent="0.3">
      <c r="B652" s="185"/>
      <c r="C652" s="175"/>
      <c r="D652" s="214"/>
      <c r="E652" s="124" t="s">
        <v>136</v>
      </c>
      <c r="F652" s="87">
        <v>0</v>
      </c>
    </row>
    <row r="653" spans="2:6" s="1" customFormat="1" ht="15.6" x14ac:dyDescent="0.3">
      <c r="B653" s="185"/>
      <c r="C653" s="175"/>
      <c r="D653" s="215"/>
      <c r="E653" s="124" t="s">
        <v>137</v>
      </c>
      <c r="F653" s="87">
        <v>0</v>
      </c>
    </row>
    <row r="654" spans="2:6" s="1" customFormat="1" ht="15.6" x14ac:dyDescent="0.3">
      <c r="B654" s="185"/>
      <c r="C654" s="175"/>
      <c r="D654" s="207" t="s">
        <v>117</v>
      </c>
      <c r="E654" s="124" t="s">
        <v>135</v>
      </c>
      <c r="F654" s="87">
        <v>0</v>
      </c>
    </row>
    <row r="655" spans="2:6" s="1" customFormat="1" ht="15.6" x14ac:dyDescent="0.3">
      <c r="B655" s="185"/>
      <c r="C655" s="175"/>
      <c r="D655" s="208"/>
      <c r="E655" s="124" t="s">
        <v>136</v>
      </c>
      <c r="F655" s="87">
        <v>0</v>
      </c>
    </row>
    <row r="656" spans="2:6" s="1" customFormat="1" ht="15.6" x14ac:dyDescent="0.3">
      <c r="B656" s="185"/>
      <c r="C656" s="175"/>
      <c r="D656" s="209"/>
      <c r="E656" s="124" t="s">
        <v>137</v>
      </c>
      <c r="F656" s="87">
        <v>0</v>
      </c>
    </row>
    <row r="657" spans="2:6" s="1" customFormat="1" ht="15.6" x14ac:dyDescent="0.3">
      <c r="B657" s="185"/>
      <c r="C657" s="175"/>
      <c r="D657" s="207" t="s">
        <v>118</v>
      </c>
      <c r="E657" s="124" t="s">
        <v>135</v>
      </c>
      <c r="F657" s="87">
        <v>0</v>
      </c>
    </row>
    <row r="658" spans="2:6" s="1" customFormat="1" ht="15.6" x14ac:dyDescent="0.3">
      <c r="B658" s="185"/>
      <c r="C658" s="175"/>
      <c r="D658" s="208"/>
      <c r="E658" s="124" t="s">
        <v>136</v>
      </c>
      <c r="F658" s="87">
        <v>0</v>
      </c>
    </row>
    <row r="659" spans="2:6" s="1" customFormat="1" ht="15.6" x14ac:dyDescent="0.3">
      <c r="B659" s="185"/>
      <c r="C659" s="175"/>
      <c r="D659" s="209"/>
      <c r="E659" s="124" t="s">
        <v>137</v>
      </c>
      <c r="F659" s="87">
        <v>0</v>
      </c>
    </row>
    <row r="660" spans="2:6" s="1" customFormat="1" ht="15.6" x14ac:dyDescent="0.3">
      <c r="B660" s="185"/>
      <c r="C660" s="175"/>
      <c r="D660" s="207" t="s">
        <v>119</v>
      </c>
      <c r="E660" s="124" t="s">
        <v>135</v>
      </c>
      <c r="F660" s="87">
        <v>0</v>
      </c>
    </row>
    <row r="661" spans="2:6" s="1" customFormat="1" ht="15.6" x14ac:dyDescent="0.3">
      <c r="B661" s="185"/>
      <c r="C661" s="175"/>
      <c r="D661" s="208"/>
      <c r="E661" s="124" t="s">
        <v>136</v>
      </c>
      <c r="F661" s="87">
        <v>2</v>
      </c>
    </row>
    <row r="662" spans="2:6" s="1" customFormat="1" ht="15.6" x14ac:dyDescent="0.3">
      <c r="B662" s="185"/>
      <c r="C662" s="175"/>
      <c r="D662" s="209"/>
      <c r="E662" s="124" t="s">
        <v>137</v>
      </c>
      <c r="F662" s="87">
        <v>0</v>
      </c>
    </row>
    <row r="663" spans="2:6" s="1" customFormat="1" ht="15.6" x14ac:dyDescent="0.3">
      <c r="B663" s="185"/>
      <c r="C663" s="175"/>
      <c r="D663" s="207" t="s">
        <v>120</v>
      </c>
      <c r="E663" s="124" t="s">
        <v>135</v>
      </c>
      <c r="F663" s="87">
        <v>0</v>
      </c>
    </row>
    <row r="664" spans="2:6" s="1" customFormat="1" ht="15.6" x14ac:dyDescent="0.3">
      <c r="B664" s="185"/>
      <c r="C664" s="175"/>
      <c r="D664" s="208"/>
      <c r="E664" s="124" t="s">
        <v>136</v>
      </c>
      <c r="F664" s="87">
        <v>0</v>
      </c>
    </row>
    <row r="665" spans="2:6" s="1" customFormat="1" ht="15.6" x14ac:dyDescent="0.3">
      <c r="B665" s="185"/>
      <c r="C665" s="175"/>
      <c r="D665" s="209"/>
      <c r="E665" s="124" t="s">
        <v>137</v>
      </c>
      <c r="F665" s="87">
        <v>0</v>
      </c>
    </row>
    <row r="666" spans="2:6" s="1" customFormat="1" ht="15.6" x14ac:dyDescent="0.3">
      <c r="B666" s="185"/>
      <c r="C666" s="175"/>
      <c r="D666" s="207" t="s">
        <v>121</v>
      </c>
      <c r="E666" s="124" t="s">
        <v>135</v>
      </c>
      <c r="F666" s="87">
        <v>0</v>
      </c>
    </row>
    <row r="667" spans="2:6" s="1" customFormat="1" ht="15.6" x14ac:dyDescent="0.3">
      <c r="B667" s="185"/>
      <c r="C667" s="175"/>
      <c r="D667" s="208"/>
      <c r="E667" s="124" t="s">
        <v>136</v>
      </c>
      <c r="F667" s="87">
        <v>0</v>
      </c>
    </row>
    <row r="668" spans="2:6" s="1" customFormat="1" ht="15.6" x14ac:dyDescent="0.3">
      <c r="B668" s="185"/>
      <c r="C668" s="175"/>
      <c r="D668" s="209"/>
      <c r="E668" s="124" t="s">
        <v>137</v>
      </c>
      <c r="F668" s="87">
        <v>0</v>
      </c>
    </row>
    <row r="669" spans="2:6" s="1" customFormat="1" ht="15.6" x14ac:dyDescent="0.3">
      <c r="B669" s="185"/>
      <c r="C669" s="175"/>
      <c r="D669" s="207" t="s">
        <v>122</v>
      </c>
      <c r="E669" s="124" t="s">
        <v>135</v>
      </c>
      <c r="F669" s="87">
        <v>0</v>
      </c>
    </row>
    <row r="670" spans="2:6" s="1" customFormat="1" ht="15.6" x14ac:dyDescent="0.3">
      <c r="B670" s="185"/>
      <c r="C670" s="175"/>
      <c r="D670" s="208"/>
      <c r="E670" s="124" t="s">
        <v>136</v>
      </c>
      <c r="F670" s="87">
        <v>0</v>
      </c>
    </row>
    <row r="671" spans="2:6" s="1" customFormat="1" ht="15.6" x14ac:dyDescent="0.3">
      <c r="B671" s="185"/>
      <c r="C671" s="175"/>
      <c r="D671" s="209"/>
      <c r="E671" s="124" t="s">
        <v>137</v>
      </c>
      <c r="F671" s="87">
        <v>0</v>
      </c>
    </row>
    <row r="672" spans="2:6" s="1" customFormat="1" ht="15.6" x14ac:dyDescent="0.3">
      <c r="B672" s="185"/>
      <c r="C672" s="175"/>
      <c r="D672" s="207" t="s">
        <v>123</v>
      </c>
      <c r="E672" s="124" t="s">
        <v>135</v>
      </c>
      <c r="F672" s="87">
        <v>0</v>
      </c>
    </row>
    <row r="673" spans="2:6" s="1" customFormat="1" ht="15.6" x14ac:dyDescent="0.3">
      <c r="B673" s="185"/>
      <c r="C673" s="175"/>
      <c r="D673" s="208"/>
      <c r="E673" s="124" t="s">
        <v>136</v>
      </c>
      <c r="F673" s="87">
        <v>0</v>
      </c>
    </row>
    <row r="674" spans="2:6" s="1" customFormat="1" ht="15.6" x14ac:dyDescent="0.3">
      <c r="B674" s="185"/>
      <c r="C674" s="175"/>
      <c r="D674" s="209"/>
      <c r="E674" s="124" t="s">
        <v>137</v>
      </c>
      <c r="F674" s="87">
        <v>0</v>
      </c>
    </row>
    <row r="675" spans="2:6" s="1" customFormat="1" ht="15.6" x14ac:dyDescent="0.3">
      <c r="B675" s="185"/>
      <c r="C675" s="175"/>
      <c r="D675" s="207">
        <v>20692</v>
      </c>
      <c r="E675" s="124" t="s">
        <v>135</v>
      </c>
      <c r="F675" s="87">
        <v>0</v>
      </c>
    </row>
    <row r="676" spans="2:6" s="1" customFormat="1" ht="15.6" x14ac:dyDescent="0.3">
      <c r="B676" s="185"/>
      <c r="C676" s="175"/>
      <c r="D676" s="208"/>
      <c r="E676" s="124" t="s">
        <v>136</v>
      </c>
      <c r="F676" s="87">
        <v>0</v>
      </c>
    </row>
    <row r="677" spans="2:6" s="1" customFormat="1" ht="16.2" thickBot="1" x14ac:dyDescent="0.35">
      <c r="B677" s="185"/>
      <c r="C677" s="176"/>
      <c r="D677" s="213"/>
      <c r="E677" s="124" t="s">
        <v>137</v>
      </c>
      <c r="F677" s="89">
        <v>0</v>
      </c>
    </row>
    <row r="678" spans="2:6" s="1" customFormat="1" ht="16.2" thickBot="1" x14ac:dyDescent="0.35">
      <c r="B678" s="70" t="s">
        <v>6</v>
      </c>
      <c r="C678" s="90" t="s">
        <v>7</v>
      </c>
      <c r="D678" s="90" t="s">
        <v>7</v>
      </c>
      <c r="E678" s="91"/>
      <c r="F678" s="91">
        <f>SUM(F456:F677)</f>
        <v>35</v>
      </c>
    </row>
    <row r="680" spans="2:6" ht="15" thickBot="1" x14ac:dyDescent="0.35"/>
    <row r="681" spans="2:6" ht="15" thickBot="1" x14ac:dyDescent="0.35">
      <c r="B681" s="83" t="s">
        <v>8</v>
      </c>
      <c r="C681" s="84"/>
      <c r="D681" s="84"/>
      <c r="E681" s="85"/>
    </row>
    <row r="682" spans="2:6" x14ac:dyDescent="0.3">
      <c r="B682" s="19"/>
      <c r="C682" s="20"/>
      <c r="D682" s="20"/>
      <c r="E682" s="21"/>
    </row>
    <row r="683" spans="2:6" ht="15.6" x14ac:dyDescent="0.3">
      <c r="B683" s="14" t="s">
        <v>134</v>
      </c>
      <c r="C683" s="20"/>
      <c r="D683" s="20"/>
      <c r="E683" s="21"/>
    </row>
    <row r="684" spans="2:6" x14ac:dyDescent="0.3">
      <c r="B684" s="19"/>
      <c r="C684" s="20"/>
      <c r="D684" s="20"/>
      <c r="E684" s="21"/>
    </row>
    <row r="685" spans="2:6" x14ac:dyDescent="0.3">
      <c r="B685" s="19"/>
      <c r="C685" s="20"/>
      <c r="D685" s="20"/>
      <c r="E685" s="21"/>
    </row>
    <row r="686" spans="2:6" x14ac:dyDescent="0.3">
      <c r="B686" s="19"/>
      <c r="C686" s="20"/>
      <c r="D686" s="20"/>
      <c r="E686" s="21"/>
    </row>
    <row r="687" spans="2:6" ht="15" thickBot="1" x14ac:dyDescent="0.35">
      <c r="B687" s="22"/>
      <c r="C687" s="13"/>
      <c r="D687" s="13"/>
      <c r="E687" s="23"/>
    </row>
  </sheetData>
  <customSheetViews>
    <customSheetView guid="{BB117600-DA64-45A6-B1B5-04A5D7AFC1A7}" scale="80">
      <pane ySplit="5" topLeftCell="A644" activePane="bottomLeft" state="frozen"/>
      <selection pane="bottomLeft"/>
      <pageMargins left="0.7" right="0.7" top="0.75" bottom="0.75" header="0.3" footer="0.3"/>
    </customSheetView>
    <customSheetView guid="{B5BB6740-9BF4-44A3-B84C-D1BF170C0957}" scale="80">
      <pane ySplit="5" topLeftCell="A6" activePane="bottomLeft" state="frozen"/>
      <selection pane="bottomLeft" activeCell="A642" sqref="A642:XFD644"/>
      <pageMargins left="0.7" right="0.7" top="0.75" bottom="0.75" header="0.3" footer="0.3"/>
    </customSheetView>
    <customSheetView guid="{B94B68B6-1D73-44DE-8EE2-70503A8485F8}" scale="80">
      <pane ySplit="5" topLeftCell="A644" activePane="bottomLeft" state="frozen"/>
      <selection pane="bottomLeft" activeCell="C492" sqref="C492:F678"/>
      <pageMargins left="0.7" right="0.7" top="0.75" bottom="0.75" header="0.3" footer="0.3"/>
    </customSheetView>
    <customSheetView guid="{0DB5637B-4F6B-484F-943B-3DE70B845EF4}" scale="80">
      <pane ySplit="5" topLeftCell="A6" activePane="bottomLeft" state="frozen"/>
      <selection pane="bottomLeft" activeCell="I10" sqref="I10"/>
      <pageMargins left="0.7" right="0.7" top="0.75" bottom="0.75" header="0.3" footer="0.3"/>
    </customSheetView>
  </customSheetViews>
  <mergeCells count="197">
    <mergeCell ref="D663:D665"/>
    <mergeCell ref="D666:D668"/>
    <mergeCell ref="D669:D671"/>
    <mergeCell ref="D672:D674"/>
    <mergeCell ref="D639:D641"/>
    <mergeCell ref="D642:D644"/>
    <mergeCell ref="D645:D647"/>
    <mergeCell ref="D648:D650"/>
    <mergeCell ref="C591:C677"/>
    <mergeCell ref="D591:D593"/>
    <mergeCell ref="D594:D596"/>
    <mergeCell ref="D597:D599"/>
    <mergeCell ref="D600:D602"/>
    <mergeCell ref="D621:D623"/>
    <mergeCell ref="D624:D626"/>
    <mergeCell ref="D627:D629"/>
    <mergeCell ref="D630:D632"/>
    <mergeCell ref="D633:D635"/>
    <mergeCell ref="D636:D638"/>
    <mergeCell ref="D603:D605"/>
    <mergeCell ref="D606:D608"/>
    <mergeCell ref="D609:D611"/>
    <mergeCell ref="D612:D614"/>
    <mergeCell ref="D615:D617"/>
    <mergeCell ref="D618:D620"/>
    <mergeCell ref="D675:D677"/>
    <mergeCell ref="D657:D659"/>
    <mergeCell ref="D660:D662"/>
    <mergeCell ref="C570:C590"/>
    <mergeCell ref="D570:D572"/>
    <mergeCell ref="D579:D581"/>
    <mergeCell ref="D582:D584"/>
    <mergeCell ref="C492:C569"/>
    <mergeCell ref="D585:D587"/>
    <mergeCell ref="D588:D590"/>
    <mergeCell ref="D501:D503"/>
    <mergeCell ref="D504:D506"/>
    <mergeCell ref="D507:D509"/>
    <mergeCell ref="D546:D548"/>
    <mergeCell ref="D549:D551"/>
    <mergeCell ref="D552:D554"/>
    <mergeCell ref="D555:D557"/>
    <mergeCell ref="D558:D560"/>
    <mergeCell ref="D561:D563"/>
    <mergeCell ref="D528:D530"/>
    <mergeCell ref="D531:D533"/>
    <mergeCell ref="D564:D566"/>
    <mergeCell ref="D567:D569"/>
    <mergeCell ref="D534:D536"/>
    <mergeCell ref="D537:D539"/>
    <mergeCell ref="D540:D542"/>
    <mergeCell ref="D543:D545"/>
    <mergeCell ref="D447:D449"/>
    <mergeCell ref="D450:D452"/>
    <mergeCell ref="B456:B677"/>
    <mergeCell ref="C456:C491"/>
    <mergeCell ref="B231:B452"/>
    <mergeCell ref="D510:D512"/>
    <mergeCell ref="D513:D515"/>
    <mergeCell ref="D516:D518"/>
    <mergeCell ref="D519:D521"/>
    <mergeCell ref="D522:D524"/>
    <mergeCell ref="D525:D527"/>
    <mergeCell ref="D651:D653"/>
    <mergeCell ref="D654:D656"/>
    <mergeCell ref="D492:D494"/>
    <mergeCell ref="D495:D497"/>
    <mergeCell ref="D498:D500"/>
    <mergeCell ref="D417:D419"/>
    <mergeCell ref="D420:D422"/>
    <mergeCell ref="D423:D425"/>
    <mergeCell ref="D426:D428"/>
    <mergeCell ref="D393:D395"/>
    <mergeCell ref="D396:D398"/>
    <mergeCell ref="D399:D401"/>
    <mergeCell ref="D402:D404"/>
    <mergeCell ref="D405:D407"/>
    <mergeCell ref="D408:D410"/>
    <mergeCell ref="C366:C452"/>
    <mergeCell ref="D366:D368"/>
    <mergeCell ref="D369:D371"/>
    <mergeCell ref="D372:D374"/>
    <mergeCell ref="D375:D377"/>
    <mergeCell ref="D378:D380"/>
    <mergeCell ref="D381:D383"/>
    <mergeCell ref="D384:D386"/>
    <mergeCell ref="D387:D389"/>
    <mergeCell ref="D390:D392"/>
    <mergeCell ref="D429:D431"/>
    <mergeCell ref="D432:D434"/>
    <mergeCell ref="D435:D437"/>
    <mergeCell ref="D438:D440"/>
    <mergeCell ref="D441:D443"/>
    <mergeCell ref="D444:D446"/>
    <mergeCell ref="D411:D413"/>
    <mergeCell ref="D414:D416"/>
    <mergeCell ref="D342:D344"/>
    <mergeCell ref="D318:D320"/>
    <mergeCell ref="D321:D323"/>
    <mergeCell ref="D324:D326"/>
    <mergeCell ref="D327:D329"/>
    <mergeCell ref="D330:D332"/>
    <mergeCell ref="D333:D335"/>
    <mergeCell ref="C345:C365"/>
    <mergeCell ref="D345:D347"/>
    <mergeCell ref="D354:D356"/>
    <mergeCell ref="D357:D359"/>
    <mergeCell ref="D360:D362"/>
    <mergeCell ref="D363:D365"/>
    <mergeCell ref="C267:C344"/>
    <mergeCell ref="D267:D269"/>
    <mergeCell ref="D270:D272"/>
    <mergeCell ref="D273:D275"/>
    <mergeCell ref="D276:D278"/>
    <mergeCell ref="D279:D281"/>
    <mergeCell ref="D336:D338"/>
    <mergeCell ref="D339:D341"/>
    <mergeCell ref="C231:C266"/>
    <mergeCell ref="D300:D302"/>
    <mergeCell ref="D303:D305"/>
    <mergeCell ref="D306:D308"/>
    <mergeCell ref="D309:D311"/>
    <mergeCell ref="D312:D314"/>
    <mergeCell ref="D315:D317"/>
    <mergeCell ref="D282:D284"/>
    <mergeCell ref="D285:D287"/>
    <mergeCell ref="D288:D290"/>
    <mergeCell ref="D291:D293"/>
    <mergeCell ref="D294:D296"/>
    <mergeCell ref="D297:D299"/>
    <mergeCell ref="D162:D164"/>
    <mergeCell ref="D159:D161"/>
    <mergeCell ref="D156:D158"/>
    <mergeCell ref="D153:D155"/>
    <mergeCell ref="D150:D152"/>
    <mergeCell ref="D147:D149"/>
    <mergeCell ref="D180:D182"/>
    <mergeCell ref="D177:D179"/>
    <mergeCell ref="D174:D176"/>
    <mergeCell ref="D171:D173"/>
    <mergeCell ref="D78:D80"/>
    <mergeCell ref="D75:D77"/>
    <mergeCell ref="D72:D74"/>
    <mergeCell ref="D105:D107"/>
    <mergeCell ref="D102:D104"/>
    <mergeCell ref="D225:D227"/>
    <mergeCell ref="D222:D224"/>
    <mergeCell ref="D219:D221"/>
    <mergeCell ref="D216:D218"/>
    <mergeCell ref="D213:D215"/>
    <mergeCell ref="D210:D212"/>
    <mergeCell ref="D207:D209"/>
    <mergeCell ref="D168:D170"/>
    <mergeCell ref="D165:D167"/>
    <mergeCell ref="D204:D206"/>
    <mergeCell ref="D183:D185"/>
    <mergeCell ref="D186:D188"/>
    <mergeCell ref="D189:D191"/>
    <mergeCell ref="D192:D194"/>
    <mergeCell ref="D195:D197"/>
    <mergeCell ref="D198:D200"/>
    <mergeCell ref="D144:D146"/>
    <mergeCell ref="D141:D143"/>
    <mergeCell ref="D201:D203"/>
    <mergeCell ref="D123:D125"/>
    <mergeCell ref="D120:D122"/>
    <mergeCell ref="D114:D116"/>
    <mergeCell ref="D111:D113"/>
    <mergeCell ref="D108:D110"/>
    <mergeCell ref="D99:D101"/>
    <mergeCell ref="D96:D98"/>
    <mergeCell ref="D93:D95"/>
    <mergeCell ref="D90:D92"/>
    <mergeCell ref="B2:F2"/>
    <mergeCell ref="B3:F3"/>
    <mergeCell ref="B6:B227"/>
    <mergeCell ref="C6:C41"/>
    <mergeCell ref="C42:C119"/>
    <mergeCell ref="C120:C140"/>
    <mergeCell ref="C141:C227"/>
    <mergeCell ref="D138:D140"/>
    <mergeCell ref="D135:D137"/>
    <mergeCell ref="D132:D134"/>
    <mergeCell ref="D69:D71"/>
    <mergeCell ref="D66:D68"/>
    <mergeCell ref="D63:D65"/>
    <mergeCell ref="D87:D89"/>
    <mergeCell ref="D117:D119"/>
    <mergeCell ref="D51:D53"/>
    <mergeCell ref="D48:D50"/>
    <mergeCell ref="D42:D44"/>
    <mergeCell ref="D45:D47"/>
    <mergeCell ref="D60:D62"/>
    <mergeCell ref="D57:D59"/>
    <mergeCell ref="D54:D56"/>
    <mergeCell ref="D81:D83"/>
    <mergeCell ref="D84:D8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M242"/>
  <sheetViews>
    <sheetView zoomScale="80" zoomScaleNormal="80" workbookViewId="0">
      <pane ySplit="5" topLeftCell="A6" activePane="bottomLeft" state="frozen"/>
      <selection pane="bottomLeft" activeCell="J7" sqref="J7"/>
    </sheetView>
  </sheetViews>
  <sheetFormatPr defaultRowHeight="14.4" x14ac:dyDescent="0.3"/>
  <cols>
    <col min="2" max="2" width="20" customWidth="1"/>
    <col min="3" max="3" width="19.6640625" customWidth="1"/>
    <col min="4" max="4" width="14.88671875" customWidth="1"/>
    <col min="5" max="5" width="22" customWidth="1"/>
  </cols>
  <sheetData>
    <row r="1" spans="2:13" ht="15" thickBot="1" x14ac:dyDescent="0.35"/>
    <row r="2" spans="2:13" ht="37.5" customHeight="1" thickBot="1" x14ac:dyDescent="0.35">
      <c r="B2" s="195" t="s">
        <v>37</v>
      </c>
      <c r="C2" s="196"/>
      <c r="D2" s="196"/>
      <c r="E2" s="197"/>
    </row>
    <row r="3" spans="2:13" ht="15.6" customHeight="1" x14ac:dyDescent="0.3">
      <c r="B3" s="198"/>
      <c r="C3" s="198"/>
      <c r="D3" s="198"/>
      <c r="E3" s="198"/>
    </row>
    <row r="4" spans="2:13" ht="16.2" thickBot="1" x14ac:dyDescent="0.35">
      <c r="B4" s="1"/>
      <c r="C4" s="1"/>
      <c r="D4" s="1"/>
      <c r="E4" s="11"/>
    </row>
    <row r="5" spans="2:13" ht="78.599999999999994" thickBot="1" x14ac:dyDescent="0.35">
      <c r="B5" s="53" t="s">
        <v>11</v>
      </c>
      <c r="C5" s="57" t="s">
        <v>0</v>
      </c>
      <c r="D5" s="57" t="s">
        <v>9</v>
      </c>
      <c r="E5" s="67" t="s">
        <v>38</v>
      </c>
      <c r="M5" s="169"/>
    </row>
    <row r="6" spans="2:13" ht="15.75" customHeight="1" x14ac:dyDescent="0.3">
      <c r="B6" s="184" t="s">
        <v>12</v>
      </c>
      <c r="C6" s="172" t="s">
        <v>51</v>
      </c>
      <c r="D6" s="86" t="s">
        <v>52</v>
      </c>
      <c r="E6" s="105">
        <v>0</v>
      </c>
    </row>
    <row r="7" spans="2:13" ht="15.75" customHeight="1" x14ac:dyDescent="0.3">
      <c r="B7" s="185"/>
      <c r="C7" s="173"/>
      <c r="D7" s="86" t="s">
        <v>53</v>
      </c>
      <c r="E7" s="105">
        <v>0</v>
      </c>
    </row>
    <row r="8" spans="2:13" ht="15.6" x14ac:dyDescent="0.3">
      <c r="B8" s="185"/>
      <c r="C8" s="173"/>
      <c r="D8" s="86" t="s">
        <v>54</v>
      </c>
      <c r="E8" s="105">
        <v>0</v>
      </c>
    </row>
    <row r="9" spans="2:13" ht="15.6" x14ac:dyDescent="0.3">
      <c r="B9" s="185"/>
      <c r="C9" s="173"/>
      <c r="D9" s="86" t="s">
        <v>55</v>
      </c>
      <c r="E9" s="105">
        <v>0</v>
      </c>
    </row>
    <row r="10" spans="2:13" ht="15.6" x14ac:dyDescent="0.3">
      <c r="B10" s="185"/>
      <c r="C10" s="173"/>
      <c r="D10" s="86" t="s">
        <v>56</v>
      </c>
      <c r="E10" s="105">
        <v>0</v>
      </c>
    </row>
    <row r="11" spans="2:13" ht="15.6" x14ac:dyDescent="0.3">
      <c r="B11" s="185"/>
      <c r="C11" s="173"/>
      <c r="D11" s="86">
        <v>20678</v>
      </c>
      <c r="E11" s="105">
        <v>0</v>
      </c>
    </row>
    <row r="12" spans="2:13" ht="15.6" x14ac:dyDescent="0.3">
      <c r="B12" s="185"/>
      <c r="C12" s="173"/>
      <c r="D12" s="86" t="s">
        <v>58</v>
      </c>
      <c r="E12" s="105">
        <v>0</v>
      </c>
    </row>
    <row r="13" spans="2:13" ht="15.6" x14ac:dyDescent="0.3">
      <c r="B13" s="185"/>
      <c r="C13" s="173"/>
      <c r="D13" s="86" t="s">
        <v>59</v>
      </c>
      <c r="E13" s="105">
        <v>0</v>
      </c>
    </row>
    <row r="14" spans="2:13" ht="15.6" x14ac:dyDescent="0.3">
      <c r="B14" s="185"/>
      <c r="C14" s="173"/>
      <c r="D14" s="86" t="s">
        <v>60</v>
      </c>
      <c r="E14" s="105">
        <v>0</v>
      </c>
    </row>
    <row r="15" spans="2:13" ht="15.6" x14ac:dyDescent="0.3">
      <c r="B15" s="185"/>
      <c r="C15" s="173"/>
      <c r="D15" s="86" t="s">
        <v>61</v>
      </c>
      <c r="E15" s="105">
        <v>0</v>
      </c>
    </row>
    <row r="16" spans="2:13" ht="15.6" x14ac:dyDescent="0.3">
      <c r="B16" s="185"/>
      <c r="C16" s="173"/>
      <c r="D16" s="86" t="s">
        <v>62</v>
      </c>
      <c r="E16" s="105">
        <v>0</v>
      </c>
    </row>
    <row r="17" spans="2:5" ht="15.6" x14ac:dyDescent="0.3">
      <c r="B17" s="185"/>
      <c r="C17" s="173"/>
      <c r="D17" s="86" t="s">
        <v>63</v>
      </c>
      <c r="E17" s="105">
        <v>0</v>
      </c>
    </row>
    <row r="18" spans="2:5" ht="15.6" x14ac:dyDescent="0.3">
      <c r="B18" s="185"/>
      <c r="C18" s="172" t="s">
        <v>64</v>
      </c>
      <c r="D18" s="86" t="s">
        <v>65</v>
      </c>
      <c r="E18" s="105">
        <v>0</v>
      </c>
    </row>
    <row r="19" spans="2:5" ht="15.6" x14ac:dyDescent="0.3">
      <c r="B19" s="185"/>
      <c r="C19" s="173"/>
      <c r="D19" s="86" t="s">
        <v>66</v>
      </c>
      <c r="E19" s="105">
        <v>0</v>
      </c>
    </row>
    <row r="20" spans="2:5" ht="15.6" x14ac:dyDescent="0.3">
      <c r="B20" s="185"/>
      <c r="C20" s="173"/>
      <c r="D20" s="86" t="s">
        <v>67</v>
      </c>
      <c r="E20" s="105">
        <v>0</v>
      </c>
    </row>
    <row r="21" spans="2:5" ht="15.6" x14ac:dyDescent="0.3">
      <c r="B21" s="185"/>
      <c r="C21" s="173"/>
      <c r="D21" s="86" t="s">
        <v>68</v>
      </c>
      <c r="E21" s="105">
        <v>0</v>
      </c>
    </row>
    <row r="22" spans="2:5" ht="15.6" x14ac:dyDescent="0.3">
      <c r="B22" s="185"/>
      <c r="C22" s="173"/>
      <c r="D22" s="86" t="s">
        <v>69</v>
      </c>
      <c r="E22" s="105">
        <v>0</v>
      </c>
    </row>
    <row r="23" spans="2:5" ht="15.6" x14ac:dyDescent="0.3">
      <c r="B23" s="185"/>
      <c r="C23" s="173"/>
      <c r="D23" s="86" t="s">
        <v>70</v>
      </c>
      <c r="E23" s="105">
        <v>0</v>
      </c>
    </row>
    <row r="24" spans="2:5" ht="15.6" x14ac:dyDescent="0.3">
      <c r="B24" s="185"/>
      <c r="C24" s="173"/>
      <c r="D24" s="86" t="s">
        <v>71</v>
      </c>
      <c r="E24" s="105">
        <v>0</v>
      </c>
    </row>
    <row r="25" spans="2:5" ht="15.6" x14ac:dyDescent="0.3">
      <c r="B25" s="185"/>
      <c r="C25" s="173"/>
      <c r="D25" s="86" t="s">
        <v>72</v>
      </c>
      <c r="E25" s="105">
        <v>0</v>
      </c>
    </row>
    <row r="26" spans="2:5" ht="15.6" x14ac:dyDescent="0.3">
      <c r="B26" s="185"/>
      <c r="C26" s="173"/>
      <c r="D26" s="86" t="s">
        <v>73</v>
      </c>
      <c r="E26" s="105">
        <v>0</v>
      </c>
    </row>
    <row r="27" spans="2:5" ht="15.6" x14ac:dyDescent="0.3">
      <c r="B27" s="185"/>
      <c r="C27" s="173"/>
      <c r="D27" s="86">
        <v>20622</v>
      </c>
      <c r="E27" s="105">
        <v>0</v>
      </c>
    </row>
    <row r="28" spans="2:5" ht="15.6" x14ac:dyDescent="0.3">
      <c r="B28" s="185"/>
      <c r="C28" s="173"/>
      <c r="D28" s="86" t="s">
        <v>74</v>
      </c>
      <c r="E28" s="105">
        <v>0</v>
      </c>
    </row>
    <row r="29" spans="2:5" ht="15.6" x14ac:dyDescent="0.3">
      <c r="B29" s="185"/>
      <c r="C29" s="173"/>
      <c r="D29" s="86" t="s">
        <v>75</v>
      </c>
      <c r="E29" s="105">
        <v>0</v>
      </c>
    </row>
    <row r="30" spans="2:5" ht="15.6" x14ac:dyDescent="0.3">
      <c r="B30" s="185"/>
      <c r="C30" s="173"/>
      <c r="D30" s="86" t="s">
        <v>76</v>
      </c>
      <c r="E30" s="105">
        <v>0</v>
      </c>
    </row>
    <row r="31" spans="2:5" ht="15.6" x14ac:dyDescent="0.3">
      <c r="B31" s="185"/>
      <c r="C31" s="173"/>
      <c r="D31" s="86" t="s">
        <v>77</v>
      </c>
      <c r="E31" s="105">
        <v>0</v>
      </c>
    </row>
    <row r="32" spans="2:5" ht="15.6" x14ac:dyDescent="0.3">
      <c r="B32" s="185"/>
      <c r="C32" s="173"/>
      <c r="D32" s="86" t="s">
        <v>78</v>
      </c>
      <c r="E32" s="105">
        <v>0</v>
      </c>
    </row>
    <row r="33" spans="2:5" ht="15.6" x14ac:dyDescent="0.3">
      <c r="B33" s="185"/>
      <c r="C33" s="173"/>
      <c r="D33" s="86" t="s">
        <v>79</v>
      </c>
      <c r="E33" s="105">
        <v>0</v>
      </c>
    </row>
    <row r="34" spans="2:5" ht="15.6" x14ac:dyDescent="0.3">
      <c r="B34" s="185"/>
      <c r="C34" s="173"/>
      <c r="D34" s="86" t="s">
        <v>80</v>
      </c>
      <c r="E34" s="105">
        <v>0</v>
      </c>
    </row>
    <row r="35" spans="2:5" ht="15.6" x14ac:dyDescent="0.3">
      <c r="B35" s="185"/>
      <c r="C35" s="173"/>
      <c r="D35" s="86" t="s">
        <v>81</v>
      </c>
      <c r="E35" s="105">
        <v>0</v>
      </c>
    </row>
    <row r="36" spans="2:5" ht="15.6" x14ac:dyDescent="0.3">
      <c r="B36" s="185"/>
      <c r="C36" s="173"/>
      <c r="D36" s="86" t="s">
        <v>82</v>
      </c>
      <c r="E36" s="105">
        <v>0</v>
      </c>
    </row>
    <row r="37" spans="2:5" ht="15.6" x14ac:dyDescent="0.3">
      <c r="B37" s="185"/>
      <c r="C37" s="173"/>
      <c r="D37" s="86" t="s">
        <v>83</v>
      </c>
      <c r="E37" s="105">
        <v>0</v>
      </c>
    </row>
    <row r="38" spans="2:5" ht="15.6" x14ac:dyDescent="0.3">
      <c r="B38" s="185"/>
      <c r="C38" s="173"/>
      <c r="D38" s="86" t="s">
        <v>84</v>
      </c>
      <c r="E38" s="105">
        <v>0</v>
      </c>
    </row>
    <row r="39" spans="2:5" ht="15.6" x14ac:dyDescent="0.3">
      <c r="B39" s="185"/>
      <c r="C39" s="173"/>
      <c r="D39" s="86" t="s">
        <v>85</v>
      </c>
      <c r="E39" s="105">
        <v>0</v>
      </c>
    </row>
    <row r="40" spans="2:5" ht="15.6" x14ac:dyDescent="0.3">
      <c r="B40" s="185"/>
      <c r="C40" s="173"/>
      <c r="D40" s="86" t="s">
        <v>86</v>
      </c>
      <c r="E40" s="105">
        <v>0</v>
      </c>
    </row>
    <row r="41" spans="2:5" ht="15.6" x14ac:dyDescent="0.3">
      <c r="B41" s="185"/>
      <c r="C41" s="173"/>
      <c r="D41" s="86" t="s">
        <v>87</v>
      </c>
      <c r="E41" s="105">
        <v>0</v>
      </c>
    </row>
    <row r="42" spans="2:5" ht="15.6" x14ac:dyDescent="0.3">
      <c r="B42" s="185"/>
      <c r="C42" s="173"/>
      <c r="D42" s="86" t="s">
        <v>88</v>
      </c>
      <c r="E42" s="105">
        <v>0</v>
      </c>
    </row>
    <row r="43" spans="2:5" ht="15.6" x14ac:dyDescent="0.3">
      <c r="B43" s="185"/>
      <c r="C43" s="173"/>
      <c r="D43" s="86" t="s">
        <v>89</v>
      </c>
      <c r="E43" s="105">
        <v>0</v>
      </c>
    </row>
    <row r="44" spans="2:5" ht="15.6" x14ac:dyDescent="0.3">
      <c r="B44" s="185"/>
      <c r="C44" s="174" t="s">
        <v>90</v>
      </c>
      <c r="D44" s="86">
        <v>20601</v>
      </c>
      <c r="E44" s="105">
        <v>0</v>
      </c>
    </row>
    <row r="45" spans="2:5" ht="15.6" x14ac:dyDescent="0.3">
      <c r="B45" s="185"/>
      <c r="C45" s="175"/>
      <c r="D45" s="86">
        <v>20607</v>
      </c>
      <c r="E45" s="105">
        <v>0</v>
      </c>
    </row>
    <row r="46" spans="2:5" ht="15.6" x14ac:dyDescent="0.3">
      <c r="B46" s="185"/>
      <c r="C46" s="175"/>
      <c r="D46" s="86" t="s">
        <v>91</v>
      </c>
      <c r="E46" s="105">
        <v>0</v>
      </c>
    </row>
    <row r="47" spans="2:5" ht="15.6" x14ac:dyDescent="0.3">
      <c r="B47" s="185"/>
      <c r="C47" s="175"/>
      <c r="D47" s="86">
        <v>20613</v>
      </c>
      <c r="E47" s="105">
        <v>0</v>
      </c>
    </row>
    <row r="48" spans="2:5" ht="15.6" x14ac:dyDescent="0.3">
      <c r="B48" s="185"/>
      <c r="C48" s="175"/>
      <c r="D48" s="86" t="s">
        <v>92</v>
      </c>
      <c r="E48" s="105">
        <v>0</v>
      </c>
    </row>
    <row r="49" spans="2:5" ht="15.6" x14ac:dyDescent="0.3">
      <c r="B49" s="185"/>
      <c r="C49" s="175"/>
      <c r="D49" s="86">
        <v>20744</v>
      </c>
      <c r="E49" s="105">
        <v>0</v>
      </c>
    </row>
    <row r="50" spans="2:5" ht="15.6" x14ac:dyDescent="0.3">
      <c r="B50" s="185"/>
      <c r="C50" s="175"/>
      <c r="D50" s="86" t="s">
        <v>95</v>
      </c>
      <c r="E50" s="105">
        <v>0</v>
      </c>
    </row>
    <row r="51" spans="2:5" ht="15.6" x14ac:dyDescent="0.3">
      <c r="B51" s="185"/>
      <c r="C51" s="174" t="s">
        <v>96</v>
      </c>
      <c r="D51" s="86" t="s">
        <v>97</v>
      </c>
      <c r="E51" s="105">
        <v>0</v>
      </c>
    </row>
    <row r="52" spans="2:5" ht="15.6" x14ac:dyDescent="0.3">
      <c r="B52" s="185"/>
      <c r="C52" s="175"/>
      <c r="D52" s="86" t="s">
        <v>98</v>
      </c>
      <c r="E52" s="105">
        <v>0</v>
      </c>
    </row>
    <row r="53" spans="2:5" ht="15.6" x14ac:dyDescent="0.3">
      <c r="B53" s="185"/>
      <c r="C53" s="175"/>
      <c r="D53" s="86" t="s">
        <v>99</v>
      </c>
      <c r="E53" s="105">
        <v>0</v>
      </c>
    </row>
    <row r="54" spans="2:5" ht="15.6" x14ac:dyDescent="0.3">
      <c r="B54" s="185"/>
      <c r="C54" s="175"/>
      <c r="D54" s="86" t="s">
        <v>100</v>
      </c>
      <c r="E54" s="105">
        <v>0</v>
      </c>
    </row>
    <row r="55" spans="2:5" ht="15.6" x14ac:dyDescent="0.3">
      <c r="B55" s="185"/>
      <c r="C55" s="175"/>
      <c r="D55" s="86" t="s">
        <v>101</v>
      </c>
      <c r="E55" s="105">
        <v>0</v>
      </c>
    </row>
    <row r="56" spans="2:5" ht="15.6" x14ac:dyDescent="0.3">
      <c r="B56" s="185"/>
      <c r="C56" s="175"/>
      <c r="D56" s="86" t="s">
        <v>102</v>
      </c>
      <c r="E56" s="105">
        <v>0</v>
      </c>
    </row>
    <row r="57" spans="2:5" ht="15.6" x14ac:dyDescent="0.3">
      <c r="B57" s="185"/>
      <c r="C57" s="175"/>
      <c r="D57" s="86" t="s">
        <v>103</v>
      </c>
      <c r="E57" s="105">
        <v>0</v>
      </c>
    </row>
    <row r="58" spans="2:5" ht="15.6" x14ac:dyDescent="0.3">
      <c r="B58" s="185"/>
      <c r="C58" s="175"/>
      <c r="D58" s="86" t="s">
        <v>104</v>
      </c>
      <c r="E58" s="105">
        <v>0</v>
      </c>
    </row>
    <row r="59" spans="2:5" ht="15.6" x14ac:dyDescent="0.3">
      <c r="B59" s="185"/>
      <c r="C59" s="175"/>
      <c r="D59" s="86" t="s">
        <v>105</v>
      </c>
      <c r="E59" s="105">
        <v>0</v>
      </c>
    </row>
    <row r="60" spans="2:5" ht="15.6" x14ac:dyDescent="0.3">
      <c r="B60" s="185"/>
      <c r="C60" s="175"/>
      <c r="D60" s="86" t="s">
        <v>106</v>
      </c>
      <c r="E60" s="105">
        <v>0</v>
      </c>
    </row>
    <row r="61" spans="2:5" ht="15.6" x14ac:dyDescent="0.3">
      <c r="B61" s="185"/>
      <c r="C61" s="175"/>
      <c r="D61" s="86" t="s">
        <v>107</v>
      </c>
      <c r="E61" s="105">
        <v>0</v>
      </c>
    </row>
    <row r="62" spans="2:5" ht="15.6" x14ac:dyDescent="0.3">
      <c r="B62" s="185"/>
      <c r="C62" s="175"/>
      <c r="D62" s="86" t="s">
        <v>108</v>
      </c>
      <c r="E62" s="105">
        <v>0</v>
      </c>
    </row>
    <row r="63" spans="2:5" ht="15.6" x14ac:dyDescent="0.3">
      <c r="B63" s="185"/>
      <c r="C63" s="175"/>
      <c r="D63" s="86" t="s">
        <v>109</v>
      </c>
      <c r="E63" s="105">
        <v>0</v>
      </c>
    </row>
    <row r="64" spans="2:5" ht="15.6" x14ac:dyDescent="0.3">
      <c r="B64" s="185"/>
      <c r="C64" s="175"/>
      <c r="D64" s="86" t="s">
        <v>110</v>
      </c>
      <c r="E64" s="105">
        <v>0</v>
      </c>
    </row>
    <row r="65" spans="2:5" ht="15.6" x14ac:dyDescent="0.3">
      <c r="B65" s="185"/>
      <c r="C65" s="175"/>
      <c r="D65" s="86" t="s">
        <v>111</v>
      </c>
      <c r="E65" s="105">
        <v>0</v>
      </c>
    </row>
    <row r="66" spans="2:5" ht="15.6" x14ac:dyDescent="0.3">
      <c r="B66" s="185"/>
      <c r="C66" s="175"/>
      <c r="D66" s="86" t="s">
        <v>112</v>
      </c>
      <c r="E66" s="105">
        <v>0</v>
      </c>
    </row>
    <row r="67" spans="2:5" ht="15.6" x14ac:dyDescent="0.3">
      <c r="B67" s="185"/>
      <c r="C67" s="175"/>
      <c r="D67" s="86" t="s">
        <v>113</v>
      </c>
      <c r="E67" s="105">
        <v>0</v>
      </c>
    </row>
    <row r="68" spans="2:5" ht="15.6" x14ac:dyDescent="0.3">
      <c r="B68" s="185"/>
      <c r="C68" s="175"/>
      <c r="D68" s="86" t="s">
        <v>114</v>
      </c>
      <c r="E68" s="105">
        <v>0</v>
      </c>
    </row>
    <row r="69" spans="2:5" ht="15.6" x14ac:dyDescent="0.3">
      <c r="B69" s="185"/>
      <c r="C69" s="175"/>
      <c r="D69" s="86">
        <v>20659</v>
      </c>
      <c r="E69" s="105">
        <v>0</v>
      </c>
    </row>
    <row r="70" spans="2:5" ht="15.6" x14ac:dyDescent="0.3">
      <c r="B70" s="185"/>
      <c r="C70" s="175"/>
      <c r="D70" s="86" t="s">
        <v>115</v>
      </c>
      <c r="E70" s="105">
        <v>0</v>
      </c>
    </row>
    <row r="71" spans="2:5" ht="15.6" x14ac:dyDescent="0.3">
      <c r="B71" s="185"/>
      <c r="C71" s="175"/>
      <c r="D71" s="86" t="s">
        <v>116</v>
      </c>
      <c r="E71" s="105">
        <v>0</v>
      </c>
    </row>
    <row r="72" spans="2:5" ht="15.6" x14ac:dyDescent="0.3">
      <c r="B72" s="185"/>
      <c r="C72" s="175"/>
      <c r="D72" s="86" t="s">
        <v>117</v>
      </c>
      <c r="E72" s="105">
        <v>0</v>
      </c>
    </row>
    <row r="73" spans="2:5" ht="15.6" x14ac:dyDescent="0.3">
      <c r="B73" s="185"/>
      <c r="C73" s="175"/>
      <c r="D73" s="86" t="s">
        <v>118</v>
      </c>
      <c r="E73" s="105">
        <v>0</v>
      </c>
    </row>
    <row r="74" spans="2:5" ht="15.6" x14ac:dyDescent="0.3">
      <c r="B74" s="185"/>
      <c r="C74" s="175"/>
      <c r="D74" s="86" t="s">
        <v>119</v>
      </c>
      <c r="E74" s="105">
        <v>0</v>
      </c>
    </row>
    <row r="75" spans="2:5" ht="15.6" x14ac:dyDescent="0.3">
      <c r="B75" s="185"/>
      <c r="C75" s="175"/>
      <c r="D75" s="86" t="s">
        <v>120</v>
      </c>
      <c r="E75" s="105">
        <v>0</v>
      </c>
    </row>
    <row r="76" spans="2:5" ht="15.6" x14ac:dyDescent="0.3">
      <c r="B76" s="185"/>
      <c r="C76" s="175"/>
      <c r="D76" s="86" t="s">
        <v>121</v>
      </c>
      <c r="E76" s="105">
        <v>0</v>
      </c>
    </row>
    <row r="77" spans="2:5" ht="15.6" x14ac:dyDescent="0.3">
      <c r="B77" s="185"/>
      <c r="C77" s="175"/>
      <c r="D77" s="86" t="s">
        <v>122</v>
      </c>
      <c r="E77" s="105">
        <v>0</v>
      </c>
    </row>
    <row r="78" spans="2:5" ht="15.6" x14ac:dyDescent="0.3">
      <c r="B78" s="185"/>
      <c r="C78" s="175"/>
      <c r="D78" s="86" t="s">
        <v>123</v>
      </c>
      <c r="E78" s="105">
        <v>0</v>
      </c>
    </row>
    <row r="79" spans="2:5" ht="15.6" x14ac:dyDescent="0.3">
      <c r="B79" s="185"/>
      <c r="C79" s="175"/>
      <c r="D79" s="88" t="s">
        <v>124</v>
      </c>
      <c r="E79" s="105">
        <v>0</v>
      </c>
    </row>
    <row r="80" spans="2:5" ht="16.2" thickBot="1" x14ac:dyDescent="0.35">
      <c r="B80" s="51" t="s">
        <v>6</v>
      </c>
      <c r="C80" s="106" t="s">
        <v>7</v>
      </c>
      <c r="D80" s="106" t="s">
        <v>7</v>
      </c>
      <c r="E80" s="107">
        <v>0</v>
      </c>
    </row>
    <row r="81" spans="2:5" ht="16.2" thickBot="1" x14ac:dyDescent="0.35">
      <c r="B81" s="2"/>
      <c r="C81" s="1"/>
      <c r="D81" s="1"/>
      <c r="E81" s="11"/>
    </row>
    <row r="82" spans="2:5" ht="63" thickBot="1" x14ac:dyDescent="0.35">
      <c r="B82" s="30" t="s">
        <v>11</v>
      </c>
      <c r="C82" s="4" t="s">
        <v>0</v>
      </c>
      <c r="D82" s="4" t="s">
        <v>9</v>
      </c>
      <c r="E82" s="12" t="s">
        <v>125</v>
      </c>
    </row>
    <row r="83" spans="2:5" ht="15.6" x14ac:dyDescent="0.3">
      <c r="B83" s="184" t="s">
        <v>13</v>
      </c>
      <c r="C83" s="172" t="s">
        <v>51</v>
      </c>
      <c r="D83" s="86" t="s">
        <v>52</v>
      </c>
      <c r="E83" s="105">
        <v>0</v>
      </c>
    </row>
    <row r="84" spans="2:5" ht="15.6" x14ac:dyDescent="0.3">
      <c r="B84" s="185"/>
      <c r="C84" s="173"/>
      <c r="D84" s="86" t="s">
        <v>53</v>
      </c>
      <c r="E84" s="105">
        <v>0</v>
      </c>
    </row>
    <row r="85" spans="2:5" ht="15.6" x14ac:dyDescent="0.3">
      <c r="B85" s="185"/>
      <c r="C85" s="173"/>
      <c r="D85" s="86" t="s">
        <v>54</v>
      </c>
      <c r="E85" s="105">
        <v>10</v>
      </c>
    </row>
    <row r="86" spans="2:5" ht="15.6" x14ac:dyDescent="0.3">
      <c r="B86" s="185"/>
      <c r="C86" s="173"/>
      <c r="D86" s="86" t="s">
        <v>55</v>
      </c>
      <c r="E86" s="105">
        <v>50</v>
      </c>
    </row>
    <row r="87" spans="2:5" ht="15.6" x14ac:dyDescent="0.3">
      <c r="B87" s="185"/>
      <c r="C87" s="173"/>
      <c r="D87" s="86" t="s">
        <v>56</v>
      </c>
      <c r="E87" s="105">
        <v>3</v>
      </c>
    </row>
    <row r="88" spans="2:5" ht="15.6" x14ac:dyDescent="0.3">
      <c r="B88" s="185"/>
      <c r="C88" s="173"/>
      <c r="D88" s="86">
        <v>20678</v>
      </c>
      <c r="E88" s="105">
        <v>49</v>
      </c>
    </row>
    <row r="89" spans="2:5" ht="15.6" x14ac:dyDescent="0.3">
      <c r="B89" s="185"/>
      <c r="C89" s="173"/>
      <c r="D89" s="86" t="s">
        <v>58</v>
      </c>
      <c r="E89" s="105">
        <v>6</v>
      </c>
    </row>
    <row r="90" spans="2:5" ht="15.6" x14ac:dyDescent="0.3">
      <c r="B90" s="185"/>
      <c r="C90" s="173"/>
      <c r="D90" s="86" t="s">
        <v>59</v>
      </c>
      <c r="E90" s="105">
        <v>1</v>
      </c>
    </row>
    <row r="91" spans="2:5" ht="15.6" x14ac:dyDescent="0.3">
      <c r="B91" s="185"/>
      <c r="C91" s="173"/>
      <c r="D91" s="86" t="s">
        <v>60</v>
      </c>
      <c r="E91" s="105">
        <v>2</v>
      </c>
    </row>
    <row r="92" spans="2:5" ht="15.6" x14ac:dyDescent="0.3">
      <c r="B92" s="185"/>
      <c r="C92" s="173"/>
      <c r="D92" s="86" t="s">
        <v>61</v>
      </c>
      <c r="E92" s="105">
        <v>1</v>
      </c>
    </row>
    <row r="93" spans="2:5" ht="15.6" x14ac:dyDescent="0.3">
      <c r="B93" s="185"/>
      <c r="C93" s="173"/>
      <c r="D93" s="86" t="s">
        <v>62</v>
      </c>
      <c r="E93" s="105">
        <v>4</v>
      </c>
    </row>
    <row r="94" spans="2:5" ht="15.6" x14ac:dyDescent="0.3">
      <c r="B94" s="185"/>
      <c r="C94" s="173"/>
      <c r="D94" s="86" t="s">
        <v>63</v>
      </c>
      <c r="E94" s="105">
        <v>6</v>
      </c>
    </row>
    <row r="95" spans="2:5" ht="15.6" x14ac:dyDescent="0.3">
      <c r="B95" s="185"/>
      <c r="C95" s="172" t="s">
        <v>64</v>
      </c>
      <c r="D95" s="86" t="s">
        <v>65</v>
      </c>
      <c r="E95" s="105">
        <v>60</v>
      </c>
    </row>
    <row r="96" spans="2:5" ht="15.6" x14ac:dyDescent="0.3">
      <c r="B96" s="185"/>
      <c r="C96" s="173"/>
      <c r="D96" s="86" t="s">
        <v>66</v>
      </c>
      <c r="E96" s="105">
        <v>96</v>
      </c>
    </row>
    <row r="97" spans="2:5" ht="15.6" x14ac:dyDescent="0.3">
      <c r="B97" s="185"/>
      <c r="C97" s="173"/>
      <c r="D97" s="86" t="s">
        <v>67</v>
      </c>
      <c r="E97" s="105">
        <v>49</v>
      </c>
    </row>
    <row r="98" spans="2:5" ht="15.6" x14ac:dyDescent="0.3">
      <c r="B98" s="185"/>
      <c r="C98" s="173"/>
      <c r="D98" s="86" t="s">
        <v>68</v>
      </c>
      <c r="E98" s="105">
        <v>0</v>
      </c>
    </row>
    <row r="99" spans="2:5" ht="15.6" x14ac:dyDescent="0.3">
      <c r="B99" s="185"/>
      <c r="C99" s="173"/>
      <c r="D99" s="86" t="s">
        <v>69</v>
      </c>
      <c r="E99" s="105">
        <v>1</v>
      </c>
    </row>
    <row r="100" spans="2:5" ht="15.6" x14ac:dyDescent="0.3">
      <c r="B100" s="185"/>
      <c r="C100" s="173"/>
      <c r="D100" s="86" t="s">
        <v>70</v>
      </c>
      <c r="E100" s="105">
        <v>1</v>
      </c>
    </row>
    <row r="101" spans="2:5" ht="15.6" x14ac:dyDescent="0.3">
      <c r="B101" s="185"/>
      <c r="C101" s="173"/>
      <c r="D101" s="86" t="s">
        <v>71</v>
      </c>
      <c r="E101" s="105">
        <v>4</v>
      </c>
    </row>
    <row r="102" spans="2:5" ht="15.6" x14ac:dyDescent="0.3">
      <c r="B102" s="185"/>
      <c r="C102" s="173"/>
      <c r="D102" s="86" t="s">
        <v>72</v>
      </c>
      <c r="E102" s="105">
        <v>14</v>
      </c>
    </row>
    <row r="103" spans="2:5" ht="15.6" x14ac:dyDescent="0.3">
      <c r="B103" s="185"/>
      <c r="C103" s="173"/>
      <c r="D103" s="86" t="s">
        <v>73</v>
      </c>
      <c r="E103" s="105">
        <v>0</v>
      </c>
    </row>
    <row r="104" spans="2:5" ht="15.6" x14ac:dyDescent="0.3">
      <c r="B104" s="185"/>
      <c r="C104" s="173"/>
      <c r="D104" s="86">
        <v>20622</v>
      </c>
      <c r="E104" s="105">
        <v>2</v>
      </c>
    </row>
    <row r="105" spans="2:5" ht="15.6" x14ac:dyDescent="0.3">
      <c r="B105" s="185"/>
      <c r="C105" s="173"/>
      <c r="D105" s="86" t="s">
        <v>74</v>
      </c>
      <c r="E105" s="105">
        <v>0</v>
      </c>
    </row>
    <row r="106" spans="2:5" ht="15.6" x14ac:dyDescent="0.3">
      <c r="B106" s="185"/>
      <c r="C106" s="173"/>
      <c r="D106" s="86" t="s">
        <v>75</v>
      </c>
      <c r="E106" s="105">
        <v>0</v>
      </c>
    </row>
    <row r="107" spans="2:5" ht="15.6" x14ac:dyDescent="0.3">
      <c r="B107" s="185"/>
      <c r="C107" s="173"/>
      <c r="D107" s="86" t="s">
        <v>76</v>
      </c>
      <c r="E107" s="105">
        <v>6</v>
      </c>
    </row>
    <row r="108" spans="2:5" ht="15.6" x14ac:dyDescent="0.3">
      <c r="B108" s="185"/>
      <c r="C108" s="173"/>
      <c r="D108" s="86" t="s">
        <v>77</v>
      </c>
      <c r="E108" s="105">
        <v>37</v>
      </c>
    </row>
    <row r="109" spans="2:5" ht="15.6" x14ac:dyDescent="0.3">
      <c r="B109" s="185"/>
      <c r="C109" s="173"/>
      <c r="D109" s="86" t="s">
        <v>78</v>
      </c>
      <c r="E109" s="105">
        <v>0</v>
      </c>
    </row>
    <row r="110" spans="2:5" ht="15.6" x14ac:dyDescent="0.3">
      <c r="B110" s="185"/>
      <c r="C110" s="173"/>
      <c r="D110" s="86" t="s">
        <v>79</v>
      </c>
      <c r="E110" s="105">
        <v>1</v>
      </c>
    </row>
    <row r="111" spans="2:5" ht="15.6" x14ac:dyDescent="0.3">
      <c r="B111" s="185"/>
      <c r="C111" s="173"/>
      <c r="D111" s="86" t="s">
        <v>80</v>
      </c>
      <c r="E111" s="105">
        <v>39</v>
      </c>
    </row>
    <row r="112" spans="2:5" ht="15.6" x14ac:dyDescent="0.3">
      <c r="B112" s="185"/>
      <c r="C112" s="173"/>
      <c r="D112" s="86" t="s">
        <v>81</v>
      </c>
      <c r="E112" s="105">
        <v>6</v>
      </c>
    </row>
    <row r="113" spans="2:5" ht="15.6" x14ac:dyDescent="0.3">
      <c r="B113" s="185"/>
      <c r="C113" s="173"/>
      <c r="D113" s="86" t="s">
        <v>82</v>
      </c>
      <c r="E113" s="105">
        <v>0</v>
      </c>
    </row>
    <row r="114" spans="2:5" ht="15.6" x14ac:dyDescent="0.3">
      <c r="B114" s="185"/>
      <c r="C114" s="173"/>
      <c r="D114" s="86" t="s">
        <v>83</v>
      </c>
      <c r="E114" s="105">
        <v>0</v>
      </c>
    </row>
    <row r="115" spans="2:5" ht="15.6" x14ac:dyDescent="0.3">
      <c r="B115" s="185"/>
      <c r="C115" s="173"/>
      <c r="D115" s="86" t="s">
        <v>84</v>
      </c>
      <c r="E115" s="105">
        <v>5</v>
      </c>
    </row>
    <row r="116" spans="2:5" ht="15.6" x14ac:dyDescent="0.3">
      <c r="B116" s="185"/>
      <c r="C116" s="173"/>
      <c r="D116" s="86" t="s">
        <v>85</v>
      </c>
      <c r="E116" s="105">
        <v>6</v>
      </c>
    </row>
    <row r="117" spans="2:5" ht="15.6" x14ac:dyDescent="0.3">
      <c r="B117" s="185"/>
      <c r="C117" s="173"/>
      <c r="D117" s="86" t="s">
        <v>86</v>
      </c>
      <c r="E117" s="105">
        <v>4</v>
      </c>
    </row>
    <row r="118" spans="2:5" ht="15.6" x14ac:dyDescent="0.3">
      <c r="B118" s="185"/>
      <c r="C118" s="173"/>
      <c r="D118" s="86" t="s">
        <v>87</v>
      </c>
      <c r="E118" s="105">
        <v>2</v>
      </c>
    </row>
    <row r="119" spans="2:5" ht="15.6" x14ac:dyDescent="0.3">
      <c r="B119" s="185"/>
      <c r="C119" s="173"/>
      <c r="D119" s="86" t="s">
        <v>88</v>
      </c>
      <c r="E119" s="105">
        <v>0</v>
      </c>
    </row>
    <row r="120" spans="2:5" ht="15.6" x14ac:dyDescent="0.3">
      <c r="B120" s="185"/>
      <c r="C120" s="173"/>
      <c r="D120" s="86" t="s">
        <v>89</v>
      </c>
      <c r="E120" s="105">
        <v>11</v>
      </c>
    </row>
    <row r="121" spans="2:5" ht="15.6" x14ac:dyDescent="0.3">
      <c r="B121" s="185"/>
      <c r="C121" s="174" t="s">
        <v>90</v>
      </c>
      <c r="D121" s="86">
        <v>20601</v>
      </c>
      <c r="E121" s="105">
        <v>0</v>
      </c>
    </row>
    <row r="122" spans="2:5" ht="15.6" x14ac:dyDescent="0.3">
      <c r="B122" s="185"/>
      <c r="C122" s="175"/>
      <c r="D122" s="86">
        <v>20607</v>
      </c>
      <c r="E122" s="105">
        <v>3</v>
      </c>
    </row>
    <row r="123" spans="2:5" ht="15.6" x14ac:dyDescent="0.3">
      <c r="B123" s="185"/>
      <c r="C123" s="175"/>
      <c r="D123" s="86" t="s">
        <v>91</v>
      </c>
      <c r="E123" s="105">
        <v>2</v>
      </c>
    </row>
    <row r="124" spans="2:5" ht="15.6" x14ac:dyDescent="0.3">
      <c r="B124" s="185"/>
      <c r="C124" s="175"/>
      <c r="D124" s="86">
        <v>20613</v>
      </c>
      <c r="E124" s="105">
        <v>23</v>
      </c>
    </row>
    <row r="125" spans="2:5" ht="15.6" x14ac:dyDescent="0.3">
      <c r="B125" s="185"/>
      <c r="C125" s="175"/>
      <c r="D125" s="86" t="s">
        <v>92</v>
      </c>
      <c r="E125" s="105">
        <v>0</v>
      </c>
    </row>
    <row r="126" spans="2:5" ht="15.6" x14ac:dyDescent="0.3">
      <c r="B126" s="185"/>
      <c r="C126" s="175"/>
      <c r="D126" s="86">
        <v>20744</v>
      </c>
      <c r="E126" s="105">
        <v>0</v>
      </c>
    </row>
    <row r="127" spans="2:5" ht="15.6" x14ac:dyDescent="0.3">
      <c r="B127" s="185"/>
      <c r="C127" s="175"/>
      <c r="D127" s="86" t="s">
        <v>95</v>
      </c>
      <c r="E127" s="105">
        <v>1</v>
      </c>
    </row>
    <row r="128" spans="2:5" ht="15.6" x14ac:dyDescent="0.3">
      <c r="B128" s="185"/>
      <c r="C128" s="174" t="s">
        <v>96</v>
      </c>
      <c r="D128" s="86" t="s">
        <v>97</v>
      </c>
      <c r="E128" s="105">
        <v>1</v>
      </c>
    </row>
    <row r="129" spans="2:5" ht="15.6" x14ac:dyDescent="0.3">
      <c r="B129" s="185"/>
      <c r="C129" s="175"/>
      <c r="D129" s="86" t="s">
        <v>98</v>
      </c>
      <c r="E129" s="105">
        <v>1</v>
      </c>
    </row>
    <row r="130" spans="2:5" ht="15.6" x14ac:dyDescent="0.3">
      <c r="B130" s="185"/>
      <c r="C130" s="175"/>
      <c r="D130" s="86" t="s">
        <v>99</v>
      </c>
      <c r="E130" s="105">
        <v>6</v>
      </c>
    </row>
    <row r="131" spans="2:5" ht="15.6" x14ac:dyDescent="0.3">
      <c r="B131" s="185"/>
      <c r="C131" s="175"/>
      <c r="D131" s="86" t="s">
        <v>100</v>
      </c>
      <c r="E131" s="105">
        <v>15</v>
      </c>
    </row>
    <row r="132" spans="2:5" ht="15.6" x14ac:dyDescent="0.3">
      <c r="B132" s="185"/>
      <c r="C132" s="175"/>
      <c r="D132" s="86" t="s">
        <v>101</v>
      </c>
      <c r="E132" s="105">
        <v>6</v>
      </c>
    </row>
    <row r="133" spans="2:5" ht="15.6" x14ac:dyDescent="0.3">
      <c r="B133" s="185"/>
      <c r="C133" s="175"/>
      <c r="D133" s="86" t="s">
        <v>102</v>
      </c>
      <c r="E133" s="105">
        <v>5</v>
      </c>
    </row>
    <row r="134" spans="2:5" ht="15.6" x14ac:dyDescent="0.3">
      <c r="B134" s="185"/>
      <c r="C134" s="175"/>
      <c r="D134" s="86" t="s">
        <v>103</v>
      </c>
      <c r="E134" s="105">
        <v>1</v>
      </c>
    </row>
    <row r="135" spans="2:5" ht="15.6" x14ac:dyDescent="0.3">
      <c r="B135" s="185"/>
      <c r="C135" s="175"/>
      <c r="D135" s="86" t="s">
        <v>104</v>
      </c>
      <c r="E135" s="105">
        <v>1</v>
      </c>
    </row>
    <row r="136" spans="2:5" ht="15.6" x14ac:dyDescent="0.3">
      <c r="B136" s="185"/>
      <c r="C136" s="175"/>
      <c r="D136" s="86" t="s">
        <v>105</v>
      </c>
      <c r="E136" s="105">
        <v>0</v>
      </c>
    </row>
    <row r="137" spans="2:5" ht="15.6" x14ac:dyDescent="0.3">
      <c r="B137" s="185"/>
      <c r="C137" s="175"/>
      <c r="D137" s="86" t="s">
        <v>106</v>
      </c>
      <c r="E137" s="105">
        <v>0</v>
      </c>
    </row>
    <row r="138" spans="2:5" ht="15.6" x14ac:dyDescent="0.3">
      <c r="B138" s="185"/>
      <c r="C138" s="175"/>
      <c r="D138" s="86" t="s">
        <v>107</v>
      </c>
      <c r="E138" s="105">
        <v>2</v>
      </c>
    </row>
    <row r="139" spans="2:5" ht="15.6" x14ac:dyDescent="0.3">
      <c r="B139" s="185"/>
      <c r="C139" s="175"/>
      <c r="D139" s="86" t="s">
        <v>108</v>
      </c>
      <c r="E139" s="105">
        <v>0</v>
      </c>
    </row>
    <row r="140" spans="2:5" ht="15.6" x14ac:dyDescent="0.3">
      <c r="B140" s="185"/>
      <c r="C140" s="175"/>
      <c r="D140" s="86" t="s">
        <v>109</v>
      </c>
      <c r="E140" s="105">
        <v>26</v>
      </c>
    </row>
    <row r="141" spans="2:5" ht="15.6" x14ac:dyDescent="0.3">
      <c r="B141" s="185"/>
      <c r="C141" s="175"/>
      <c r="D141" s="86" t="s">
        <v>110</v>
      </c>
      <c r="E141" s="105">
        <v>1</v>
      </c>
    </row>
    <row r="142" spans="2:5" ht="15.6" x14ac:dyDescent="0.3">
      <c r="B142" s="185"/>
      <c r="C142" s="175"/>
      <c r="D142" s="86" t="s">
        <v>111</v>
      </c>
      <c r="E142" s="105">
        <v>17</v>
      </c>
    </row>
    <row r="143" spans="2:5" ht="15.6" x14ac:dyDescent="0.3">
      <c r="B143" s="185"/>
      <c r="C143" s="175"/>
      <c r="D143" s="86" t="s">
        <v>112</v>
      </c>
      <c r="E143" s="105">
        <v>16</v>
      </c>
    </row>
    <row r="144" spans="2:5" ht="15.6" x14ac:dyDescent="0.3">
      <c r="B144" s="185"/>
      <c r="C144" s="175"/>
      <c r="D144" s="86" t="s">
        <v>113</v>
      </c>
      <c r="E144" s="105">
        <v>150</v>
      </c>
    </row>
    <row r="145" spans="2:5" ht="15.6" x14ac:dyDescent="0.3">
      <c r="B145" s="185"/>
      <c r="C145" s="175"/>
      <c r="D145" s="86" t="s">
        <v>114</v>
      </c>
      <c r="E145" s="105">
        <v>0</v>
      </c>
    </row>
    <row r="146" spans="2:5" ht="15.6" x14ac:dyDescent="0.3">
      <c r="B146" s="185"/>
      <c r="C146" s="175"/>
      <c r="D146" s="86">
        <v>20659</v>
      </c>
      <c r="E146" s="105">
        <v>33</v>
      </c>
    </row>
    <row r="147" spans="2:5" ht="15.6" x14ac:dyDescent="0.3">
      <c r="B147" s="185"/>
      <c r="C147" s="175"/>
      <c r="D147" s="86" t="s">
        <v>115</v>
      </c>
      <c r="E147" s="105">
        <v>0</v>
      </c>
    </row>
    <row r="148" spans="2:5" ht="15.6" x14ac:dyDescent="0.3">
      <c r="B148" s="185"/>
      <c r="C148" s="175"/>
      <c r="D148" s="86" t="s">
        <v>116</v>
      </c>
      <c r="E148" s="105">
        <v>3</v>
      </c>
    </row>
    <row r="149" spans="2:5" ht="15.6" x14ac:dyDescent="0.3">
      <c r="B149" s="185"/>
      <c r="C149" s="175"/>
      <c r="D149" s="86" t="s">
        <v>117</v>
      </c>
      <c r="E149" s="105">
        <v>0</v>
      </c>
    </row>
    <row r="150" spans="2:5" ht="15.6" x14ac:dyDescent="0.3">
      <c r="B150" s="185"/>
      <c r="C150" s="175"/>
      <c r="D150" s="86" t="s">
        <v>118</v>
      </c>
      <c r="E150" s="105">
        <v>1</v>
      </c>
    </row>
    <row r="151" spans="2:5" ht="15.6" x14ac:dyDescent="0.3">
      <c r="B151" s="185"/>
      <c r="C151" s="175"/>
      <c r="D151" s="86" t="s">
        <v>119</v>
      </c>
      <c r="E151" s="105">
        <v>4</v>
      </c>
    </row>
    <row r="152" spans="2:5" ht="15.6" x14ac:dyDescent="0.3">
      <c r="B152" s="185"/>
      <c r="C152" s="175"/>
      <c r="D152" s="86" t="s">
        <v>120</v>
      </c>
      <c r="E152" s="105">
        <v>3</v>
      </c>
    </row>
    <row r="153" spans="2:5" ht="15.6" x14ac:dyDescent="0.3">
      <c r="B153" s="185"/>
      <c r="C153" s="175"/>
      <c r="D153" s="86" t="s">
        <v>121</v>
      </c>
      <c r="E153" s="105">
        <v>0</v>
      </c>
    </row>
    <row r="154" spans="2:5" ht="15.6" x14ac:dyDescent="0.3">
      <c r="B154" s="185"/>
      <c r="C154" s="175"/>
      <c r="D154" s="86" t="s">
        <v>122</v>
      </c>
      <c r="E154" s="105">
        <v>2</v>
      </c>
    </row>
    <row r="155" spans="2:5" ht="15.6" x14ac:dyDescent="0.3">
      <c r="B155" s="185"/>
      <c r="C155" s="175"/>
      <c r="D155" s="86" t="s">
        <v>123</v>
      </c>
      <c r="E155" s="105">
        <v>0</v>
      </c>
    </row>
    <row r="156" spans="2:5" ht="15.6" x14ac:dyDescent="0.3">
      <c r="B156" s="185"/>
      <c r="C156" s="175"/>
      <c r="D156" s="88" t="s">
        <v>124</v>
      </c>
      <c r="E156" s="105">
        <v>2</v>
      </c>
    </row>
    <row r="157" spans="2:5" ht="16.2" thickBot="1" x14ac:dyDescent="0.35">
      <c r="B157" s="51" t="s">
        <v>6</v>
      </c>
      <c r="C157" s="99" t="s">
        <v>7</v>
      </c>
      <c r="D157" s="99" t="s">
        <v>7</v>
      </c>
      <c r="E157" s="109">
        <f>SUM(E83:E156)</f>
        <v>801</v>
      </c>
    </row>
    <row r="158" spans="2:5" ht="16.2" thickBot="1" x14ac:dyDescent="0.35">
      <c r="B158" s="25"/>
      <c r="C158" s="28"/>
      <c r="D158" s="28"/>
      <c r="E158" s="29"/>
    </row>
    <row r="159" spans="2:5" ht="63" thickBot="1" x14ac:dyDescent="0.35">
      <c r="B159" s="30" t="s">
        <v>11</v>
      </c>
      <c r="C159" s="30" t="s">
        <v>0</v>
      </c>
      <c r="D159" s="30" t="s">
        <v>9</v>
      </c>
      <c r="E159" s="38" t="s">
        <v>125</v>
      </c>
    </row>
    <row r="160" spans="2:5" ht="15.6" x14ac:dyDescent="0.3">
      <c r="B160" s="184" t="s">
        <v>10</v>
      </c>
      <c r="C160" s="172" t="s">
        <v>51</v>
      </c>
      <c r="D160" s="86" t="s">
        <v>52</v>
      </c>
      <c r="E160" s="105">
        <v>0</v>
      </c>
    </row>
    <row r="161" spans="2:5" ht="15.6" x14ac:dyDescent="0.3">
      <c r="B161" s="185"/>
      <c r="C161" s="173"/>
      <c r="D161" s="86" t="s">
        <v>53</v>
      </c>
      <c r="E161" s="105">
        <v>0</v>
      </c>
    </row>
    <row r="162" spans="2:5" ht="15.6" x14ac:dyDescent="0.3">
      <c r="B162" s="185"/>
      <c r="C162" s="173"/>
      <c r="D162" s="86" t="s">
        <v>54</v>
      </c>
      <c r="E162" s="105">
        <v>0</v>
      </c>
    </row>
    <row r="163" spans="2:5" ht="15.6" x14ac:dyDescent="0.3">
      <c r="B163" s="185"/>
      <c r="C163" s="173"/>
      <c r="D163" s="86" t="s">
        <v>55</v>
      </c>
      <c r="E163" s="105">
        <v>0</v>
      </c>
    </row>
    <row r="164" spans="2:5" ht="15.6" x14ac:dyDescent="0.3">
      <c r="B164" s="185"/>
      <c r="C164" s="173"/>
      <c r="D164" s="86" t="s">
        <v>56</v>
      </c>
      <c r="E164" s="105">
        <v>0</v>
      </c>
    </row>
    <row r="165" spans="2:5" ht="15.6" x14ac:dyDescent="0.3">
      <c r="B165" s="185"/>
      <c r="C165" s="173"/>
      <c r="D165" s="86">
        <v>20678</v>
      </c>
      <c r="E165" s="105">
        <v>0</v>
      </c>
    </row>
    <row r="166" spans="2:5" ht="15.6" x14ac:dyDescent="0.3">
      <c r="B166" s="185"/>
      <c r="C166" s="173"/>
      <c r="D166" s="86">
        <v>20685</v>
      </c>
      <c r="E166" s="105">
        <v>0</v>
      </c>
    </row>
    <row r="167" spans="2:5" ht="15.6" x14ac:dyDescent="0.3">
      <c r="B167" s="185"/>
      <c r="C167" s="173"/>
      <c r="D167" s="86">
        <v>20688</v>
      </c>
      <c r="E167" s="105">
        <v>0</v>
      </c>
    </row>
    <row r="168" spans="2:5" ht="15.6" x14ac:dyDescent="0.3">
      <c r="B168" s="185"/>
      <c r="C168" s="173"/>
      <c r="D168" s="86">
        <v>20689</v>
      </c>
      <c r="E168" s="105">
        <v>0</v>
      </c>
    </row>
    <row r="169" spans="2:5" ht="15.6" x14ac:dyDescent="0.3">
      <c r="B169" s="185"/>
      <c r="C169" s="173"/>
      <c r="D169" s="86">
        <v>20732</v>
      </c>
      <c r="E169" s="105">
        <v>0</v>
      </c>
    </row>
    <row r="170" spans="2:5" ht="15.6" x14ac:dyDescent="0.3">
      <c r="B170" s="185"/>
      <c r="C170" s="173"/>
      <c r="D170" s="86">
        <v>20736</v>
      </c>
      <c r="E170" s="105">
        <v>0</v>
      </c>
    </row>
    <row r="171" spans="2:5" ht="15.6" x14ac:dyDescent="0.3">
      <c r="B171" s="185"/>
      <c r="C171" s="173"/>
      <c r="D171" s="86" t="s">
        <v>63</v>
      </c>
      <c r="E171" s="105">
        <v>0</v>
      </c>
    </row>
    <row r="172" spans="2:5" ht="15.6" x14ac:dyDescent="0.3">
      <c r="B172" s="185"/>
      <c r="C172" s="172" t="s">
        <v>64</v>
      </c>
      <c r="D172" s="86" t="s">
        <v>65</v>
      </c>
      <c r="E172" s="105">
        <v>0</v>
      </c>
    </row>
    <row r="173" spans="2:5" ht="15.6" x14ac:dyDescent="0.3">
      <c r="B173" s="185"/>
      <c r="C173" s="173"/>
      <c r="D173" s="86" t="s">
        <v>66</v>
      </c>
      <c r="E173" s="105">
        <v>0</v>
      </c>
    </row>
    <row r="174" spans="2:5" ht="15.6" x14ac:dyDescent="0.3">
      <c r="B174" s="185"/>
      <c r="C174" s="173"/>
      <c r="D174" s="86" t="s">
        <v>67</v>
      </c>
      <c r="E174" s="105">
        <v>0</v>
      </c>
    </row>
    <row r="175" spans="2:5" ht="15.6" x14ac:dyDescent="0.3">
      <c r="B175" s="185"/>
      <c r="C175" s="173"/>
      <c r="D175" s="86" t="s">
        <v>68</v>
      </c>
      <c r="E175" s="105">
        <v>0</v>
      </c>
    </row>
    <row r="176" spans="2:5" ht="15.6" x14ac:dyDescent="0.3">
      <c r="B176" s="185"/>
      <c r="C176" s="173"/>
      <c r="D176" s="86" t="s">
        <v>69</v>
      </c>
      <c r="E176" s="105">
        <v>0</v>
      </c>
    </row>
    <row r="177" spans="2:5" ht="15.6" x14ac:dyDescent="0.3">
      <c r="B177" s="185"/>
      <c r="C177" s="173"/>
      <c r="D177" s="86" t="s">
        <v>70</v>
      </c>
      <c r="E177" s="105">
        <v>0</v>
      </c>
    </row>
    <row r="178" spans="2:5" ht="15.6" x14ac:dyDescent="0.3">
      <c r="B178" s="185"/>
      <c r="C178" s="173"/>
      <c r="D178" s="86" t="s">
        <v>71</v>
      </c>
      <c r="E178" s="105">
        <v>0</v>
      </c>
    </row>
    <row r="179" spans="2:5" ht="15.6" x14ac:dyDescent="0.3">
      <c r="B179" s="185"/>
      <c r="C179" s="173"/>
      <c r="D179" s="86" t="s">
        <v>72</v>
      </c>
      <c r="E179" s="105">
        <v>0</v>
      </c>
    </row>
    <row r="180" spans="2:5" ht="15.6" x14ac:dyDescent="0.3">
      <c r="B180" s="185"/>
      <c r="C180" s="173"/>
      <c r="D180" s="86" t="s">
        <v>73</v>
      </c>
      <c r="E180" s="105">
        <v>0</v>
      </c>
    </row>
    <row r="181" spans="2:5" ht="15.6" x14ac:dyDescent="0.3">
      <c r="B181" s="185"/>
      <c r="C181" s="173"/>
      <c r="D181" s="86">
        <v>20622</v>
      </c>
      <c r="E181" s="105">
        <v>0</v>
      </c>
    </row>
    <row r="182" spans="2:5" ht="15.6" x14ac:dyDescent="0.3">
      <c r="B182" s="185"/>
      <c r="C182" s="173"/>
      <c r="D182" s="86" t="s">
        <v>74</v>
      </c>
      <c r="E182" s="105">
        <v>0</v>
      </c>
    </row>
    <row r="183" spans="2:5" ht="15.6" x14ac:dyDescent="0.3">
      <c r="B183" s="185"/>
      <c r="C183" s="173"/>
      <c r="D183" s="86" t="s">
        <v>75</v>
      </c>
      <c r="E183" s="105">
        <v>0</v>
      </c>
    </row>
    <row r="184" spans="2:5" ht="15.6" x14ac:dyDescent="0.3">
      <c r="B184" s="185"/>
      <c r="C184" s="173"/>
      <c r="D184" s="86" t="s">
        <v>76</v>
      </c>
      <c r="E184" s="105">
        <v>0</v>
      </c>
    </row>
    <row r="185" spans="2:5" ht="15.6" x14ac:dyDescent="0.3">
      <c r="B185" s="185"/>
      <c r="C185" s="173"/>
      <c r="D185" s="86" t="s">
        <v>77</v>
      </c>
      <c r="E185" s="105">
        <v>0</v>
      </c>
    </row>
    <row r="186" spans="2:5" ht="15.6" x14ac:dyDescent="0.3">
      <c r="B186" s="185"/>
      <c r="C186" s="173"/>
      <c r="D186" s="86" t="s">
        <v>78</v>
      </c>
      <c r="E186" s="105">
        <v>0</v>
      </c>
    </row>
    <row r="187" spans="2:5" ht="15.6" x14ac:dyDescent="0.3">
      <c r="B187" s="185"/>
      <c r="C187" s="173"/>
      <c r="D187" s="86" t="s">
        <v>79</v>
      </c>
      <c r="E187" s="105">
        <v>0</v>
      </c>
    </row>
    <row r="188" spans="2:5" ht="15.6" x14ac:dyDescent="0.3">
      <c r="B188" s="185"/>
      <c r="C188" s="173"/>
      <c r="D188" s="86" t="s">
        <v>80</v>
      </c>
      <c r="E188" s="105">
        <v>0</v>
      </c>
    </row>
    <row r="189" spans="2:5" ht="15.6" x14ac:dyDescent="0.3">
      <c r="B189" s="185"/>
      <c r="C189" s="173"/>
      <c r="D189" s="86" t="s">
        <v>81</v>
      </c>
      <c r="E189" s="105">
        <v>0</v>
      </c>
    </row>
    <row r="190" spans="2:5" ht="15.6" x14ac:dyDescent="0.3">
      <c r="B190" s="185"/>
      <c r="C190" s="173"/>
      <c r="D190" s="86" t="s">
        <v>82</v>
      </c>
      <c r="E190" s="105">
        <v>0</v>
      </c>
    </row>
    <row r="191" spans="2:5" ht="15.6" x14ac:dyDescent="0.3">
      <c r="B191" s="185"/>
      <c r="C191" s="173"/>
      <c r="D191" s="86" t="s">
        <v>83</v>
      </c>
      <c r="E191" s="105">
        <v>0</v>
      </c>
    </row>
    <row r="192" spans="2:5" ht="15.6" x14ac:dyDescent="0.3">
      <c r="B192" s="185"/>
      <c r="C192" s="173"/>
      <c r="D192" s="86" t="s">
        <v>84</v>
      </c>
      <c r="E192" s="105">
        <v>0</v>
      </c>
    </row>
    <row r="193" spans="2:5" ht="15.6" x14ac:dyDescent="0.3">
      <c r="B193" s="185"/>
      <c r="C193" s="173"/>
      <c r="D193" s="86" t="s">
        <v>85</v>
      </c>
      <c r="E193" s="105">
        <v>0</v>
      </c>
    </row>
    <row r="194" spans="2:5" ht="15.6" x14ac:dyDescent="0.3">
      <c r="B194" s="185"/>
      <c r="C194" s="173"/>
      <c r="D194" s="86" t="s">
        <v>86</v>
      </c>
      <c r="E194" s="105">
        <v>0</v>
      </c>
    </row>
    <row r="195" spans="2:5" ht="15.6" x14ac:dyDescent="0.3">
      <c r="B195" s="185"/>
      <c r="C195" s="173"/>
      <c r="D195" s="86" t="s">
        <v>87</v>
      </c>
      <c r="E195" s="105">
        <v>0</v>
      </c>
    </row>
    <row r="196" spans="2:5" ht="15.6" x14ac:dyDescent="0.3">
      <c r="B196" s="185"/>
      <c r="C196" s="173"/>
      <c r="D196" s="86" t="s">
        <v>88</v>
      </c>
      <c r="E196" s="105">
        <v>0</v>
      </c>
    </row>
    <row r="197" spans="2:5" ht="15.6" x14ac:dyDescent="0.3">
      <c r="B197" s="185"/>
      <c r="C197" s="173"/>
      <c r="D197" s="86" t="s">
        <v>89</v>
      </c>
      <c r="E197" s="105">
        <v>0</v>
      </c>
    </row>
    <row r="198" spans="2:5" ht="15.6" x14ac:dyDescent="0.3">
      <c r="B198" s="185"/>
      <c r="C198" s="174" t="s">
        <v>90</v>
      </c>
      <c r="D198" s="86">
        <v>20601</v>
      </c>
      <c r="E198" s="105">
        <v>0</v>
      </c>
    </row>
    <row r="199" spans="2:5" ht="15.6" x14ac:dyDescent="0.3">
      <c r="B199" s="185"/>
      <c r="C199" s="175"/>
      <c r="D199" s="86">
        <v>20607</v>
      </c>
      <c r="E199" s="105">
        <v>0</v>
      </c>
    </row>
    <row r="200" spans="2:5" ht="15.6" x14ac:dyDescent="0.3">
      <c r="B200" s="185"/>
      <c r="C200" s="175"/>
      <c r="D200" s="86">
        <v>20608</v>
      </c>
      <c r="E200" s="105">
        <v>0</v>
      </c>
    </row>
    <row r="201" spans="2:5" ht="15.6" x14ac:dyDescent="0.3">
      <c r="B201" s="185"/>
      <c r="C201" s="175"/>
      <c r="D201" s="86">
        <v>20613</v>
      </c>
      <c r="E201" s="105">
        <v>0</v>
      </c>
    </row>
    <row r="202" spans="2:5" ht="15.6" x14ac:dyDescent="0.3">
      <c r="B202" s="185"/>
      <c r="C202" s="175"/>
      <c r="D202" s="86" t="s">
        <v>92</v>
      </c>
      <c r="E202" s="105">
        <v>0</v>
      </c>
    </row>
    <row r="203" spans="2:5" ht="15.6" x14ac:dyDescent="0.3">
      <c r="B203" s="185"/>
      <c r="C203" s="175"/>
      <c r="D203" s="86">
        <v>20744</v>
      </c>
      <c r="E203" s="105">
        <v>0</v>
      </c>
    </row>
    <row r="204" spans="2:5" ht="15.6" x14ac:dyDescent="0.3">
      <c r="B204" s="185"/>
      <c r="C204" s="175"/>
      <c r="D204" s="86" t="s">
        <v>95</v>
      </c>
      <c r="E204" s="105">
        <v>0</v>
      </c>
    </row>
    <row r="205" spans="2:5" ht="15.6" x14ac:dyDescent="0.3">
      <c r="B205" s="185"/>
      <c r="C205" s="174" t="s">
        <v>96</v>
      </c>
      <c r="D205" s="86" t="s">
        <v>97</v>
      </c>
      <c r="E205" s="105">
        <v>0</v>
      </c>
    </row>
    <row r="206" spans="2:5" ht="15.6" x14ac:dyDescent="0.3">
      <c r="B206" s="185"/>
      <c r="C206" s="175"/>
      <c r="D206" s="86" t="s">
        <v>98</v>
      </c>
      <c r="E206" s="105">
        <v>0</v>
      </c>
    </row>
    <row r="207" spans="2:5" ht="15.6" x14ac:dyDescent="0.3">
      <c r="B207" s="185"/>
      <c r="C207" s="175"/>
      <c r="D207" s="86" t="s">
        <v>99</v>
      </c>
      <c r="E207" s="105">
        <v>0</v>
      </c>
    </row>
    <row r="208" spans="2:5" ht="15.6" x14ac:dyDescent="0.3">
      <c r="B208" s="185"/>
      <c r="C208" s="175"/>
      <c r="D208" s="86" t="s">
        <v>100</v>
      </c>
      <c r="E208" s="105">
        <v>0</v>
      </c>
    </row>
    <row r="209" spans="2:5" ht="15.6" x14ac:dyDescent="0.3">
      <c r="B209" s="185"/>
      <c r="C209" s="175"/>
      <c r="D209" s="86" t="s">
        <v>101</v>
      </c>
      <c r="E209" s="105">
        <v>0</v>
      </c>
    </row>
    <row r="210" spans="2:5" ht="15.6" x14ac:dyDescent="0.3">
      <c r="B210" s="185"/>
      <c r="C210" s="175"/>
      <c r="D210" s="86" t="s">
        <v>102</v>
      </c>
      <c r="E210" s="105">
        <v>0</v>
      </c>
    </row>
    <row r="211" spans="2:5" ht="15.6" x14ac:dyDescent="0.3">
      <c r="B211" s="185"/>
      <c r="C211" s="175"/>
      <c r="D211" s="86" t="s">
        <v>103</v>
      </c>
      <c r="E211" s="105">
        <v>0</v>
      </c>
    </row>
    <row r="212" spans="2:5" ht="15.6" x14ac:dyDescent="0.3">
      <c r="B212" s="185"/>
      <c r="C212" s="175"/>
      <c r="D212" s="86" t="s">
        <v>104</v>
      </c>
      <c r="E212" s="105">
        <v>0</v>
      </c>
    </row>
    <row r="213" spans="2:5" ht="15.6" x14ac:dyDescent="0.3">
      <c r="B213" s="185"/>
      <c r="C213" s="175"/>
      <c r="D213" s="86" t="s">
        <v>105</v>
      </c>
      <c r="E213" s="105">
        <v>0</v>
      </c>
    </row>
    <row r="214" spans="2:5" ht="15.6" x14ac:dyDescent="0.3">
      <c r="B214" s="185"/>
      <c r="C214" s="175"/>
      <c r="D214" s="86" t="s">
        <v>106</v>
      </c>
      <c r="E214" s="105">
        <v>0</v>
      </c>
    </row>
    <row r="215" spans="2:5" ht="15.6" x14ac:dyDescent="0.3">
      <c r="B215" s="185"/>
      <c r="C215" s="175"/>
      <c r="D215" s="86" t="s">
        <v>107</v>
      </c>
      <c r="E215" s="105">
        <v>0</v>
      </c>
    </row>
    <row r="216" spans="2:5" ht="15.6" x14ac:dyDescent="0.3">
      <c r="B216" s="185"/>
      <c r="C216" s="175"/>
      <c r="D216" s="86" t="s">
        <v>108</v>
      </c>
      <c r="E216" s="105">
        <v>0</v>
      </c>
    </row>
    <row r="217" spans="2:5" ht="15.6" x14ac:dyDescent="0.3">
      <c r="B217" s="185"/>
      <c r="C217" s="175"/>
      <c r="D217" s="86" t="s">
        <v>109</v>
      </c>
      <c r="E217" s="105">
        <v>0</v>
      </c>
    </row>
    <row r="218" spans="2:5" ht="15.6" x14ac:dyDescent="0.3">
      <c r="B218" s="185"/>
      <c r="C218" s="175"/>
      <c r="D218" s="86" t="s">
        <v>110</v>
      </c>
      <c r="E218" s="105">
        <v>0</v>
      </c>
    </row>
    <row r="219" spans="2:5" ht="15.6" x14ac:dyDescent="0.3">
      <c r="B219" s="185"/>
      <c r="C219" s="175"/>
      <c r="D219" s="86" t="s">
        <v>111</v>
      </c>
      <c r="E219" s="105">
        <v>0</v>
      </c>
    </row>
    <row r="220" spans="2:5" ht="15.6" x14ac:dyDescent="0.3">
      <c r="B220" s="185"/>
      <c r="C220" s="175"/>
      <c r="D220" s="86" t="s">
        <v>112</v>
      </c>
      <c r="E220" s="105">
        <v>0</v>
      </c>
    </row>
    <row r="221" spans="2:5" ht="15.6" x14ac:dyDescent="0.3">
      <c r="B221" s="185"/>
      <c r="C221" s="175"/>
      <c r="D221" s="86" t="s">
        <v>113</v>
      </c>
      <c r="E221" s="105">
        <v>0</v>
      </c>
    </row>
    <row r="222" spans="2:5" ht="15.6" x14ac:dyDescent="0.3">
      <c r="B222" s="185"/>
      <c r="C222" s="175"/>
      <c r="D222" s="86" t="s">
        <v>114</v>
      </c>
      <c r="E222" s="105">
        <v>0</v>
      </c>
    </row>
    <row r="223" spans="2:5" ht="15.6" x14ac:dyDescent="0.3">
      <c r="B223" s="185"/>
      <c r="C223" s="175"/>
      <c r="D223" s="86">
        <v>20659</v>
      </c>
      <c r="E223" s="105">
        <v>0</v>
      </c>
    </row>
    <row r="224" spans="2:5" ht="15.6" x14ac:dyDescent="0.3">
      <c r="B224" s="185"/>
      <c r="C224" s="175"/>
      <c r="D224" s="86" t="s">
        <v>115</v>
      </c>
      <c r="E224" s="105">
        <v>0</v>
      </c>
    </row>
    <row r="225" spans="2:5" ht="15.6" x14ac:dyDescent="0.3">
      <c r="B225" s="185"/>
      <c r="C225" s="175"/>
      <c r="D225" s="86" t="s">
        <v>116</v>
      </c>
      <c r="E225" s="105">
        <v>0</v>
      </c>
    </row>
    <row r="226" spans="2:5" ht="15.6" x14ac:dyDescent="0.3">
      <c r="B226" s="185"/>
      <c r="C226" s="175"/>
      <c r="D226" s="86" t="s">
        <v>117</v>
      </c>
      <c r="E226" s="105">
        <v>0</v>
      </c>
    </row>
    <row r="227" spans="2:5" ht="15.6" x14ac:dyDescent="0.3">
      <c r="B227" s="185"/>
      <c r="C227" s="175"/>
      <c r="D227" s="86" t="s">
        <v>118</v>
      </c>
      <c r="E227" s="105">
        <v>0</v>
      </c>
    </row>
    <row r="228" spans="2:5" ht="15.6" x14ac:dyDescent="0.3">
      <c r="B228" s="185"/>
      <c r="C228" s="175"/>
      <c r="D228" s="86" t="s">
        <v>119</v>
      </c>
      <c r="E228" s="105">
        <v>0</v>
      </c>
    </row>
    <row r="229" spans="2:5" ht="15.6" x14ac:dyDescent="0.3">
      <c r="B229" s="185"/>
      <c r="C229" s="175"/>
      <c r="D229" s="86" t="s">
        <v>120</v>
      </c>
      <c r="E229" s="105">
        <v>0</v>
      </c>
    </row>
    <row r="230" spans="2:5" ht="15.6" x14ac:dyDescent="0.3">
      <c r="B230" s="185"/>
      <c r="C230" s="175"/>
      <c r="D230" s="86" t="s">
        <v>121</v>
      </c>
      <c r="E230" s="105">
        <v>0</v>
      </c>
    </row>
    <row r="231" spans="2:5" ht="15.6" x14ac:dyDescent="0.3">
      <c r="B231" s="185"/>
      <c r="C231" s="175"/>
      <c r="D231" s="86" t="s">
        <v>122</v>
      </c>
      <c r="E231" s="105">
        <v>0</v>
      </c>
    </row>
    <row r="232" spans="2:5" ht="15.6" x14ac:dyDescent="0.3">
      <c r="B232" s="185"/>
      <c r="C232" s="175"/>
      <c r="D232" s="86" t="s">
        <v>123</v>
      </c>
      <c r="E232" s="105">
        <v>0</v>
      </c>
    </row>
    <row r="233" spans="2:5" ht="15.6" x14ac:dyDescent="0.3">
      <c r="B233" s="185"/>
      <c r="C233" s="175"/>
      <c r="D233" s="88" t="s">
        <v>124</v>
      </c>
      <c r="E233" s="105">
        <v>0</v>
      </c>
    </row>
    <row r="234" spans="2:5" ht="16.2" thickBot="1" x14ac:dyDescent="0.35">
      <c r="B234" s="51" t="s">
        <v>6</v>
      </c>
      <c r="C234" s="99" t="s">
        <v>7</v>
      </c>
      <c r="D234" s="108" t="s">
        <v>7</v>
      </c>
      <c r="E234" s="107">
        <v>0</v>
      </c>
    </row>
    <row r="235" spans="2:5" ht="15" thickBot="1" x14ac:dyDescent="0.35"/>
    <row r="236" spans="2:5" ht="15" thickBot="1" x14ac:dyDescent="0.35">
      <c r="B236" s="199" t="s">
        <v>8</v>
      </c>
      <c r="C236" s="200"/>
      <c r="D236" s="200"/>
      <c r="E236" s="201"/>
    </row>
    <row r="237" spans="2:5" x14ac:dyDescent="0.3">
      <c r="B237" s="19"/>
      <c r="C237" s="20"/>
      <c r="D237" s="20"/>
      <c r="E237" s="21"/>
    </row>
    <row r="238" spans="2:5" x14ac:dyDescent="0.3">
      <c r="B238" s="19"/>
      <c r="C238" s="20"/>
      <c r="D238" s="20"/>
      <c r="E238" s="21"/>
    </row>
    <row r="239" spans="2:5" x14ac:dyDescent="0.3">
      <c r="B239" s="19"/>
      <c r="C239" s="20"/>
      <c r="D239" s="20"/>
      <c r="E239" s="21"/>
    </row>
    <row r="240" spans="2:5" x14ac:dyDescent="0.3">
      <c r="B240" s="19"/>
      <c r="C240" s="20"/>
      <c r="D240" s="20"/>
      <c r="E240" s="21"/>
    </row>
    <row r="241" spans="2:5" x14ac:dyDescent="0.3">
      <c r="B241" s="19"/>
      <c r="C241" s="20"/>
      <c r="D241" s="20"/>
      <c r="E241" s="21"/>
    </row>
    <row r="242" spans="2:5" ht="15" thickBot="1" x14ac:dyDescent="0.35">
      <c r="B242" s="22"/>
      <c r="C242" s="13"/>
      <c r="D242" s="13"/>
      <c r="E242" s="23"/>
    </row>
  </sheetData>
  <customSheetViews>
    <customSheetView guid="{BB117600-DA64-45A6-B1B5-04A5D7AFC1A7}" scale="80">
      <pane ySplit="5" topLeftCell="A70" activePane="bottomLeft" state="frozen"/>
      <selection pane="bottomLeft" activeCell="M5" sqref="M5"/>
      <pageMargins left="0.7" right="0.7" top="0.75" bottom="0.75" header="0.3" footer="0.3"/>
      <pageSetup orientation="portrait" r:id="rId1"/>
    </customSheetView>
    <customSheetView guid="{B5BB6740-9BF4-44A3-B84C-D1BF170C0957}" scale="80">
      <pane ySplit="5" topLeftCell="A188" activePane="bottomLeft" state="frozen"/>
      <selection pane="bottomLeft" activeCell="A222" sqref="A222:XFD222"/>
      <pageMargins left="0.7" right="0.7" top="0.75" bottom="0.75" header="0.3" footer="0.3"/>
      <pageSetup orientation="portrait" r:id="rId2"/>
    </customSheetView>
    <customSheetView guid="{B94B68B6-1D73-44DE-8EE2-70503A8485F8}" scale="80">
      <pane ySplit="5" topLeftCell="A6" activePane="bottomLeft" state="frozen"/>
      <selection pane="bottomLeft" activeCell="M6" sqref="M6"/>
      <pageMargins left="0.7" right="0.7" top="0.75" bottom="0.75" header="0.3" footer="0.3"/>
      <pageSetup orientation="portrait" r:id="rId3"/>
    </customSheetView>
    <customSheetView guid="{0DB5637B-4F6B-484F-943B-3DE70B845EF4}" scale="80">
      <pane ySplit="5" topLeftCell="A70" activePane="bottomLeft" state="frozen"/>
      <selection pane="bottomLeft" activeCell="M5" sqref="M5"/>
      <pageMargins left="0.7" right="0.7" top="0.75" bottom="0.75" header="0.3" footer="0.3"/>
      <pageSetup orientation="portrait" r:id="rId4"/>
    </customSheetView>
  </customSheetViews>
  <mergeCells count="18">
    <mergeCell ref="B83:B156"/>
    <mergeCell ref="C83:C94"/>
    <mergeCell ref="C95:C120"/>
    <mergeCell ref="C121:C127"/>
    <mergeCell ref="C128:C156"/>
    <mergeCell ref="B236:E236"/>
    <mergeCell ref="C160:C171"/>
    <mergeCell ref="C172:C197"/>
    <mergeCell ref="C198:C204"/>
    <mergeCell ref="C205:C233"/>
    <mergeCell ref="B160:B233"/>
    <mergeCell ref="B2:E2"/>
    <mergeCell ref="B3:E3"/>
    <mergeCell ref="B6:B79"/>
    <mergeCell ref="C6:C17"/>
    <mergeCell ref="C18:C43"/>
    <mergeCell ref="C44:C50"/>
    <mergeCell ref="C51:C79"/>
  </mergeCells>
  <pageMargins left="0.7" right="0.7" top="0.75" bottom="0.75" header="0.3" footer="0.3"/>
  <pageSetup orientation="portrait" r:id="rId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J244"/>
  <sheetViews>
    <sheetView zoomScale="80" zoomScaleNormal="80" workbookViewId="0">
      <pane ySplit="5" topLeftCell="A6" activePane="bottomLeft" state="frozen"/>
      <selection pane="bottomLeft" activeCell="A4" sqref="A4"/>
    </sheetView>
  </sheetViews>
  <sheetFormatPr defaultRowHeight="14.4" x14ac:dyDescent="0.3"/>
  <cols>
    <col min="2" max="2" width="18.5546875" customWidth="1"/>
    <col min="3" max="4" width="20.44140625" customWidth="1"/>
    <col min="5" max="5" width="21" customWidth="1"/>
    <col min="6" max="6" width="28.33203125" customWidth="1"/>
  </cols>
  <sheetData>
    <row r="1" spans="2:10" ht="15" thickBot="1" x14ac:dyDescent="0.35"/>
    <row r="2" spans="2:10" ht="49.95" customHeight="1" thickBot="1" x14ac:dyDescent="0.35">
      <c r="B2" s="195" t="s">
        <v>39</v>
      </c>
      <c r="C2" s="196"/>
      <c r="D2" s="196"/>
      <c r="E2" s="196"/>
      <c r="F2" s="197"/>
      <c r="H2" s="170"/>
      <c r="I2" s="170"/>
      <c r="J2" s="170"/>
    </row>
    <row r="3" spans="2:10" ht="15.75" customHeight="1" x14ac:dyDescent="0.3">
      <c r="B3" s="216"/>
      <c r="C3" s="216"/>
      <c r="D3" s="216"/>
      <c r="E3" s="216"/>
      <c r="F3" s="216"/>
      <c r="H3" s="170"/>
      <c r="I3" s="170"/>
      <c r="J3" s="170"/>
    </row>
    <row r="4" spans="2:10" ht="16.2" thickBot="1" x14ac:dyDescent="0.35">
      <c r="B4" s="1"/>
      <c r="C4" s="1"/>
      <c r="D4" s="1"/>
      <c r="E4" s="11"/>
      <c r="F4" s="11"/>
      <c r="H4" s="169"/>
    </row>
    <row r="5" spans="2:10" ht="94.2" thickBot="1" x14ac:dyDescent="0.35">
      <c r="B5" s="53" t="s">
        <v>11</v>
      </c>
      <c r="C5" s="57" t="s">
        <v>0</v>
      </c>
      <c r="D5" s="57" t="s">
        <v>9</v>
      </c>
      <c r="E5" s="58" t="s">
        <v>5</v>
      </c>
      <c r="F5" s="67" t="s">
        <v>25</v>
      </c>
      <c r="H5" s="81"/>
      <c r="I5" s="81"/>
      <c r="J5" s="81"/>
    </row>
    <row r="6" spans="2:10" s="1" customFormat="1" ht="15.75" customHeight="1" x14ac:dyDescent="0.3">
      <c r="B6" s="184" t="s">
        <v>12</v>
      </c>
      <c r="C6" s="172" t="s">
        <v>51</v>
      </c>
      <c r="D6" s="86" t="s">
        <v>52</v>
      </c>
      <c r="E6" s="87">
        <v>0</v>
      </c>
      <c r="F6" s="102">
        <v>0</v>
      </c>
    </row>
    <row r="7" spans="2:10" s="1" customFormat="1" ht="15.6" x14ac:dyDescent="0.3">
      <c r="B7" s="185"/>
      <c r="C7" s="173"/>
      <c r="D7" s="86" t="s">
        <v>53</v>
      </c>
      <c r="E7" s="87">
        <v>0</v>
      </c>
      <c r="F7" s="147">
        <v>0</v>
      </c>
    </row>
    <row r="8" spans="2:10" s="1" customFormat="1" ht="15.6" x14ac:dyDescent="0.3">
      <c r="B8" s="185"/>
      <c r="C8" s="173"/>
      <c r="D8" s="86" t="s">
        <v>54</v>
      </c>
      <c r="E8" s="87">
        <v>21</v>
      </c>
      <c r="F8" s="147">
        <v>511.11</v>
      </c>
    </row>
    <row r="9" spans="2:10" s="1" customFormat="1" ht="15.6" x14ac:dyDescent="0.3">
      <c r="B9" s="185"/>
      <c r="C9" s="173"/>
      <c r="D9" s="86" t="s">
        <v>55</v>
      </c>
      <c r="E9" s="87">
        <v>86</v>
      </c>
      <c r="F9" s="147">
        <v>517.25</v>
      </c>
    </row>
    <row r="10" spans="2:10" s="1" customFormat="1" ht="15.6" x14ac:dyDescent="0.3">
      <c r="B10" s="185"/>
      <c r="C10" s="173"/>
      <c r="D10" s="86" t="s">
        <v>56</v>
      </c>
      <c r="E10" s="87">
        <v>13</v>
      </c>
      <c r="F10" s="147">
        <v>427.86</v>
      </c>
    </row>
    <row r="11" spans="2:10" s="1" customFormat="1" ht="15.6" x14ac:dyDescent="0.3">
      <c r="B11" s="185"/>
      <c r="C11" s="173"/>
      <c r="D11" s="86">
        <v>20678</v>
      </c>
      <c r="E11" s="87">
        <v>38</v>
      </c>
      <c r="F11" s="147">
        <v>433.55</v>
      </c>
    </row>
    <row r="12" spans="2:10" s="1" customFormat="1" ht="15.6" x14ac:dyDescent="0.3">
      <c r="B12" s="185"/>
      <c r="C12" s="173"/>
      <c r="D12" s="86" t="s">
        <v>58</v>
      </c>
      <c r="E12" s="87">
        <v>16</v>
      </c>
      <c r="F12" s="147">
        <v>401.81</v>
      </c>
    </row>
    <row r="13" spans="2:10" s="1" customFormat="1" ht="15.6" x14ac:dyDescent="0.3">
      <c r="B13" s="185"/>
      <c r="C13" s="173"/>
      <c r="D13" s="86" t="s">
        <v>59</v>
      </c>
      <c r="E13" s="87">
        <v>2</v>
      </c>
      <c r="F13" s="147">
        <v>715.97</v>
      </c>
    </row>
    <row r="14" spans="2:10" s="1" customFormat="1" ht="15.6" x14ac:dyDescent="0.3">
      <c r="B14" s="185"/>
      <c r="C14" s="173"/>
      <c r="D14" s="86" t="s">
        <v>60</v>
      </c>
      <c r="E14" s="87">
        <v>2</v>
      </c>
      <c r="F14" s="147">
        <v>235.44</v>
      </c>
    </row>
    <row r="15" spans="2:10" s="1" customFormat="1" ht="15.6" x14ac:dyDescent="0.3">
      <c r="B15" s="185"/>
      <c r="C15" s="173"/>
      <c r="D15" s="86" t="s">
        <v>61</v>
      </c>
      <c r="E15" s="87">
        <v>0</v>
      </c>
      <c r="F15" s="147">
        <v>0</v>
      </c>
    </row>
    <row r="16" spans="2:10" s="1" customFormat="1" ht="15.6" x14ac:dyDescent="0.3">
      <c r="B16" s="185"/>
      <c r="C16" s="173"/>
      <c r="D16" s="86" t="s">
        <v>62</v>
      </c>
      <c r="E16" s="87">
        <v>6</v>
      </c>
      <c r="F16" s="147">
        <v>477.63299999999998</v>
      </c>
    </row>
    <row r="17" spans="2:6" s="1" customFormat="1" ht="15.6" x14ac:dyDescent="0.3">
      <c r="B17" s="185"/>
      <c r="C17" s="173"/>
      <c r="D17" s="86" t="s">
        <v>63</v>
      </c>
      <c r="E17" s="87">
        <v>9</v>
      </c>
      <c r="F17" s="147">
        <v>526.33000000000004</v>
      </c>
    </row>
    <row r="18" spans="2:6" s="1" customFormat="1" ht="15.6" x14ac:dyDescent="0.3">
      <c r="B18" s="185"/>
      <c r="C18" s="172" t="s">
        <v>64</v>
      </c>
      <c r="D18" s="86" t="s">
        <v>65</v>
      </c>
      <c r="E18" s="87">
        <v>57</v>
      </c>
      <c r="F18" s="147">
        <v>491.45</v>
      </c>
    </row>
    <row r="19" spans="2:6" s="1" customFormat="1" ht="15.6" x14ac:dyDescent="0.3">
      <c r="B19" s="185"/>
      <c r="C19" s="173"/>
      <c r="D19" s="86" t="s">
        <v>66</v>
      </c>
      <c r="E19" s="87">
        <v>107</v>
      </c>
      <c r="F19" s="147">
        <v>451.51</v>
      </c>
    </row>
    <row r="20" spans="2:6" s="1" customFormat="1" ht="15.6" x14ac:dyDescent="0.3">
      <c r="B20" s="185"/>
      <c r="C20" s="173"/>
      <c r="D20" s="86" t="s">
        <v>67</v>
      </c>
      <c r="E20" s="87">
        <v>69</v>
      </c>
      <c r="F20" s="147">
        <v>476.04</v>
      </c>
    </row>
    <row r="21" spans="2:6" s="1" customFormat="1" ht="15.6" x14ac:dyDescent="0.3">
      <c r="B21" s="185"/>
      <c r="C21" s="173"/>
      <c r="D21" s="86" t="s">
        <v>68</v>
      </c>
      <c r="E21" s="87">
        <v>0</v>
      </c>
      <c r="F21" s="147">
        <v>0</v>
      </c>
    </row>
    <row r="22" spans="2:6" s="1" customFormat="1" ht="15.6" x14ac:dyDescent="0.3">
      <c r="B22" s="185"/>
      <c r="C22" s="173"/>
      <c r="D22" s="86" t="s">
        <v>69</v>
      </c>
      <c r="E22" s="87">
        <v>2</v>
      </c>
      <c r="F22" s="147">
        <v>324.20999999999998</v>
      </c>
    </row>
    <row r="23" spans="2:6" s="1" customFormat="1" ht="15.6" x14ac:dyDescent="0.3">
      <c r="B23" s="185"/>
      <c r="C23" s="173"/>
      <c r="D23" s="86" t="s">
        <v>70</v>
      </c>
      <c r="E23" s="87">
        <v>0</v>
      </c>
      <c r="F23" s="147">
        <v>0</v>
      </c>
    </row>
    <row r="24" spans="2:6" s="1" customFormat="1" ht="15.6" x14ac:dyDescent="0.3">
      <c r="B24" s="185"/>
      <c r="C24" s="173"/>
      <c r="D24" s="86" t="s">
        <v>71</v>
      </c>
      <c r="E24" s="87">
        <v>7</v>
      </c>
      <c r="F24" s="147">
        <v>299.11</v>
      </c>
    </row>
    <row r="25" spans="2:6" s="1" customFormat="1" ht="15.6" x14ac:dyDescent="0.3">
      <c r="B25" s="185"/>
      <c r="C25" s="173"/>
      <c r="D25" s="86" t="s">
        <v>72</v>
      </c>
      <c r="E25" s="87">
        <v>26</v>
      </c>
      <c r="F25" s="147">
        <v>337.79</v>
      </c>
    </row>
    <row r="26" spans="2:6" s="1" customFormat="1" ht="15.6" x14ac:dyDescent="0.3">
      <c r="B26" s="185"/>
      <c r="C26" s="173"/>
      <c r="D26" s="86" t="s">
        <v>73</v>
      </c>
      <c r="E26" s="87">
        <v>1</v>
      </c>
      <c r="F26" s="147">
        <v>246.06</v>
      </c>
    </row>
    <row r="27" spans="2:6" s="1" customFormat="1" ht="15.6" x14ac:dyDescent="0.3">
      <c r="B27" s="185"/>
      <c r="C27" s="173"/>
      <c r="D27" s="86">
        <v>20622</v>
      </c>
      <c r="E27" s="87">
        <v>3</v>
      </c>
      <c r="F27" s="147">
        <v>210.99</v>
      </c>
    </row>
    <row r="28" spans="2:6" s="1" customFormat="1" ht="15.6" x14ac:dyDescent="0.3">
      <c r="B28" s="185"/>
      <c r="C28" s="173"/>
      <c r="D28" s="86" t="s">
        <v>74</v>
      </c>
      <c r="E28" s="87">
        <v>2</v>
      </c>
      <c r="F28" s="147">
        <v>339.69</v>
      </c>
    </row>
    <row r="29" spans="2:6" s="1" customFormat="1" ht="15.6" x14ac:dyDescent="0.3">
      <c r="B29" s="185"/>
      <c r="C29" s="173"/>
      <c r="D29" s="86" t="s">
        <v>75</v>
      </c>
      <c r="E29" s="87">
        <v>0</v>
      </c>
      <c r="F29" s="147">
        <v>0</v>
      </c>
    </row>
    <row r="30" spans="2:6" s="1" customFormat="1" ht="15.6" x14ac:dyDescent="0.3">
      <c r="B30" s="185"/>
      <c r="C30" s="173"/>
      <c r="D30" s="86" t="s">
        <v>76</v>
      </c>
      <c r="E30" s="87">
        <v>11</v>
      </c>
      <c r="F30" s="147">
        <v>533.51</v>
      </c>
    </row>
    <row r="31" spans="2:6" s="1" customFormat="1" ht="15.6" x14ac:dyDescent="0.3">
      <c r="B31" s="185"/>
      <c r="C31" s="173"/>
      <c r="D31" s="86" t="s">
        <v>77</v>
      </c>
      <c r="E31" s="87">
        <v>39</v>
      </c>
      <c r="F31" s="147">
        <v>439.85</v>
      </c>
    </row>
    <row r="32" spans="2:6" s="1" customFormat="1" ht="15.6" x14ac:dyDescent="0.3">
      <c r="B32" s="185"/>
      <c r="C32" s="173"/>
      <c r="D32" s="86" t="s">
        <v>78</v>
      </c>
      <c r="E32" s="87">
        <v>0</v>
      </c>
      <c r="F32" s="147">
        <v>0</v>
      </c>
    </row>
    <row r="33" spans="2:6" s="1" customFormat="1" ht="15.6" x14ac:dyDescent="0.3">
      <c r="B33" s="185"/>
      <c r="C33" s="173"/>
      <c r="D33" s="86" t="s">
        <v>79</v>
      </c>
      <c r="E33" s="87">
        <v>1</v>
      </c>
      <c r="F33" s="147">
        <v>688.26</v>
      </c>
    </row>
    <row r="34" spans="2:6" s="1" customFormat="1" ht="15.6" x14ac:dyDescent="0.3">
      <c r="B34" s="185"/>
      <c r="C34" s="173"/>
      <c r="D34" s="86" t="s">
        <v>80</v>
      </c>
      <c r="E34" s="87">
        <v>34</v>
      </c>
      <c r="F34" s="147">
        <v>611.80999999999995</v>
      </c>
    </row>
    <row r="35" spans="2:6" s="1" customFormat="1" ht="15.6" x14ac:dyDescent="0.3">
      <c r="B35" s="185"/>
      <c r="C35" s="173"/>
      <c r="D35" s="86" t="s">
        <v>81</v>
      </c>
      <c r="E35" s="87">
        <v>8</v>
      </c>
      <c r="F35" s="147">
        <v>563.27</v>
      </c>
    </row>
    <row r="36" spans="2:6" s="1" customFormat="1" ht="15.6" x14ac:dyDescent="0.3">
      <c r="B36" s="185"/>
      <c r="C36" s="173"/>
      <c r="D36" s="86" t="s">
        <v>82</v>
      </c>
      <c r="E36" s="87">
        <v>0</v>
      </c>
      <c r="F36" s="147">
        <v>0</v>
      </c>
    </row>
    <row r="37" spans="2:6" s="1" customFormat="1" ht="15.6" x14ac:dyDescent="0.3">
      <c r="B37" s="185"/>
      <c r="C37" s="173"/>
      <c r="D37" s="86" t="s">
        <v>83</v>
      </c>
      <c r="E37" s="87">
        <v>0</v>
      </c>
      <c r="F37" s="147">
        <v>0</v>
      </c>
    </row>
    <row r="38" spans="2:6" s="1" customFormat="1" ht="15.6" x14ac:dyDescent="0.3">
      <c r="B38" s="185"/>
      <c r="C38" s="173"/>
      <c r="D38" s="86" t="s">
        <v>84</v>
      </c>
      <c r="E38" s="87">
        <v>11</v>
      </c>
      <c r="F38" s="147">
        <v>596.27</v>
      </c>
    </row>
    <row r="39" spans="2:6" s="1" customFormat="1" ht="15.6" x14ac:dyDescent="0.3">
      <c r="B39" s="185"/>
      <c r="C39" s="173"/>
      <c r="D39" s="86" t="s">
        <v>85</v>
      </c>
      <c r="E39" s="87">
        <v>5</v>
      </c>
      <c r="F39" s="147">
        <v>643.52</v>
      </c>
    </row>
    <row r="40" spans="2:6" s="1" customFormat="1" ht="15.6" x14ac:dyDescent="0.3">
      <c r="B40" s="185"/>
      <c r="C40" s="173"/>
      <c r="D40" s="86" t="s">
        <v>86</v>
      </c>
      <c r="E40" s="87">
        <v>2</v>
      </c>
      <c r="F40" s="147">
        <v>441.14</v>
      </c>
    </row>
    <row r="41" spans="2:6" s="1" customFormat="1" ht="15.6" x14ac:dyDescent="0.3">
      <c r="B41" s="185"/>
      <c r="C41" s="173"/>
      <c r="D41" s="86" t="s">
        <v>87</v>
      </c>
      <c r="E41" s="87">
        <v>2</v>
      </c>
      <c r="F41" s="147">
        <v>963.91</v>
      </c>
    </row>
    <row r="42" spans="2:6" s="1" customFormat="1" ht="15.6" x14ac:dyDescent="0.3">
      <c r="B42" s="185"/>
      <c r="C42" s="173"/>
      <c r="D42" s="86" t="s">
        <v>88</v>
      </c>
      <c r="E42" s="87">
        <v>2</v>
      </c>
      <c r="F42" s="147">
        <v>434.79</v>
      </c>
    </row>
    <row r="43" spans="2:6" s="1" customFormat="1" ht="15.6" x14ac:dyDescent="0.3">
      <c r="B43" s="185"/>
      <c r="C43" s="173"/>
      <c r="D43" s="86" t="s">
        <v>89</v>
      </c>
      <c r="E43" s="87">
        <v>34</v>
      </c>
      <c r="F43" s="147">
        <v>423.07</v>
      </c>
    </row>
    <row r="44" spans="2:6" s="1" customFormat="1" ht="15" customHeight="1" x14ac:dyDescent="0.3">
      <c r="B44" s="185"/>
      <c r="C44" s="174" t="s">
        <v>90</v>
      </c>
      <c r="D44" s="86">
        <v>20601</v>
      </c>
      <c r="E44" s="87">
        <v>0</v>
      </c>
      <c r="F44" s="147">
        <v>0</v>
      </c>
    </row>
    <row r="45" spans="2:6" s="1" customFormat="1" ht="15" customHeight="1" x14ac:dyDescent="0.3">
      <c r="B45" s="185"/>
      <c r="C45" s="175"/>
      <c r="D45" s="86">
        <v>20607</v>
      </c>
      <c r="E45" s="87">
        <v>24</v>
      </c>
      <c r="F45" s="147">
        <v>512.82000000000005</v>
      </c>
    </row>
    <row r="46" spans="2:6" s="1" customFormat="1" ht="15" customHeight="1" x14ac:dyDescent="0.3">
      <c r="B46" s="185"/>
      <c r="C46" s="175"/>
      <c r="D46" s="86" t="s">
        <v>91</v>
      </c>
      <c r="E46" s="87">
        <v>7</v>
      </c>
      <c r="F46" s="147">
        <v>244.13</v>
      </c>
    </row>
    <row r="47" spans="2:6" s="1" customFormat="1" ht="15.6" x14ac:dyDescent="0.3">
      <c r="B47" s="185"/>
      <c r="C47" s="175"/>
      <c r="D47" s="86">
        <v>20613</v>
      </c>
      <c r="E47" s="87">
        <v>49</v>
      </c>
      <c r="F47" s="147">
        <v>432.54</v>
      </c>
    </row>
    <row r="48" spans="2:6" s="1" customFormat="1" ht="15.6" x14ac:dyDescent="0.3">
      <c r="B48" s="185"/>
      <c r="C48" s="175"/>
      <c r="D48" s="86" t="s">
        <v>92</v>
      </c>
      <c r="E48" s="87">
        <v>0</v>
      </c>
      <c r="F48" s="147">
        <v>0</v>
      </c>
    </row>
    <row r="49" spans="2:6" s="1" customFormat="1" ht="15.6" x14ac:dyDescent="0.3">
      <c r="B49" s="185"/>
      <c r="C49" s="175"/>
      <c r="D49" s="86">
        <v>20744</v>
      </c>
      <c r="E49" s="87">
        <v>0</v>
      </c>
      <c r="F49" s="147">
        <v>0</v>
      </c>
    </row>
    <row r="50" spans="2:6" s="1" customFormat="1" ht="15.6" x14ac:dyDescent="0.3">
      <c r="B50" s="185"/>
      <c r="C50" s="175"/>
      <c r="D50" s="86" t="s">
        <v>95</v>
      </c>
      <c r="E50" s="87">
        <v>1</v>
      </c>
      <c r="F50" s="147">
        <v>200</v>
      </c>
    </row>
    <row r="51" spans="2:6" s="1" customFormat="1" ht="15.6" x14ac:dyDescent="0.3">
      <c r="B51" s="185"/>
      <c r="C51" s="174" t="s">
        <v>96</v>
      </c>
      <c r="D51" s="86" t="s">
        <v>97</v>
      </c>
      <c r="E51" s="87">
        <v>1</v>
      </c>
      <c r="F51" s="147">
        <v>1268.03</v>
      </c>
    </row>
    <row r="52" spans="2:6" s="1" customFormat="1" ht="15.6" x14ac:dyDescent="0.3">
      <c r="B52" s="185"/>
      <c r="C52" s="175"/>
      <c r="D52" s="86" t="s">
        <v>98</v>
      </c>
      <c r="E52" s="87">
        <v>9</v>
      </c>
      <c r="F52" s="147">
        <v>348.15</v>
      </c>
    </row>
    <row r="53" spans="2:6" s="1" customFormat="1" ht="15.6" x14ac:dyDescent="0.3">
      <c r="B53" s="185"/>
      <c r="C53" s="175"/>
      <c r="D53" s="86" t="s">
        <v>99</v>
      </c>
      <c r="E53" s="87">
        <v>3</v>
      </c>
      <c r="F53" s="147">
        <v>580.95000000000005</v>
      </c>
    </row>
    <row r="54" spans="2:6" s="1" customFormat="1" ht="15.6" x14ac:dyDescent="0.3">
      <c r="B54" s="185"/>
      <c r="C54" s="175"/>
      <c r="D54" s="86" t="s">
        <v>100</v>
      </c>
      <c r="E54" s="87">
        <v>19</v>
      </c>
      <c r="F54" s="147">
        <v>361.97</v>
      </c>
    </row>
    <row r="55" spans="2:6" s="1" customFormat="1" ht="15.6" x14ac:dyDescent="0.3">
      <c r="B55" s="185"/>
      <c r="C55" s="175"/>
      <c r="D55" s="86" t="s">
        <v>101</v>
      </c>
      <c r="E55" s="87">
        <v>1</v>
      </c>
      <c r="F55" s="147">
        <v>421.81</v>
      </c>
    </row>
    <row r="56" spans="2:6" s="1" customFormat="1" ht="15.6" x14ac:dyDescent="0.3">
      <c r="B56" s="185"/>
      <c r="C56" s="175"/>
      <c r="D56" s="86" t="s">
        <v>102</v>
      </c>
      <c r="E56" s="87">
        <v>9</v>
      </c>
      <c r="F56" s="147">
        <v>718.06</v>
      </c>
    </row>
    <row r="57" spans="2:6" s="1" customFormat="1" ht="15.6" x14ac:dyDescent="0.3">
      <c r="B57" s="185"/>
      <c r="C57" s="175"/>
      <c r="D57" s="86" t="s">
        <v>103</v>
      </c>
      <c r="E57" s="87">
        <v>6</v>
      </c>
      <c r="F57" s="147">
        <v>524.61</v>
      </c>
    </row>
    <row r="58" spans="2:6" s="1" customFormat="1" ht="15.6" x14ac:dyDescent="0.3">
      <c r="B58" s="185"/>
      <c r="C58" s="175"/>
      <c r="D58" s="86" t="s">
        <v>104</v>
      </c>
      <c r="E58" s="87">
        <v>3</v>
      </c>
      <c r="F58" s="147">
        <v>1058.95</v>
      </c>
    </row>
    <row r="59" spans="2:6" s="1" customFormat="1" ht="15.6" x14ac:dyDescent="0.3">
      <c r="B59" s="185"/>
      <c r="C59" s="175"/>
      <c r="D59" s="86" t="s">
        <v>105</v>
      </c>
      <c r="E59" s="87">
        <v>2</v>
      </c>
      <c r="F59" s="147">
        <v>240.86</v>
      </c>
    </row>
    <row r="60" spans="2:6" s="1" customFormat="1" ht="15.6" x14ac:dyDescent="0.3">
      <c r="B60" s="185"/>
      <c r="C60" s="175"/>
      <c r="D60" s="86" t="s">
        <v>106</v>
      </c>
      <c r="E60" s="87">
        <v>0</v>
      </c>
      <c r="F60" s="147">
        <v>0</v>
      </c>
    </row>
    <row r="61" spans="2:6" s="1" customFormat="1" ht="15.6" x14ac:dyDescent="0.3">
      <c r="B61" s="185"/>
      <c r="C61" s="175"/>
      <c r="D61" s="86" t="s">
        <v>107</v>
      </c>
      <c r="E61" s="87">
        <v>0</v>
      </c>
      <c r="F61" s="147">
        <v>0</v>
      </c>
    </row>
    <row r="62" spans="2:6" s="1" customFormat="1" ht="15.6" x14ac:dyDescent="0.3">
      <c r="B62" s="185"/>
      <c r="C62" s="175"/>
      <c r="D62" s="86" t="s">
        <v>108</v>
      </c>
      <c r="E62" s="87">
        <v>0</v>
      </c>
      <c r="F62" s="147">
        <v>0</v>
      </c>
    </row>
    <row r="63" spans="2:6" s="1" customFormat="1" ht="15.6" x14ac:dyDescent="0.3">
      <c r="B63" s="185"/>
      <c r="C63" s="175"/>
      <c r="D63" s="86" t="s">
        <v>109</v>
      </c>
      <c r="E63" s="87">
        <v>8</v>
      </c>
      <c r="F63" s="147">
        <v>551.69000000000005</v>
      </c>
    </row>
    <row r="64" spans="2:6" s="1" customFormat="1" ht="15.6" x14ac:dyDescent="0.3">
      <c r="B64" s="185"/>
      <c r="C64" s="175"/>
      <c r="D64" s="86" t="s">
        <v>110</v>
      </c>
      <c r="E64" s="87">
        <v>0</v>
      </c>
      <c r="F64" s="147">
        <v>0</v>
      </c>
    </row>
    <row r="65" spans="2:6" s="1" customFormat="1" ht="15.6" x14ac:dyDescent="0.3">
      <c r="B65" s="185"/>
      <c r="C65" s="175"/>
      <c r="D65" s="86" t="s">
        <v>111</v>
      </c>
      <c r="E65" s="87">
        <v>16</v>
      </c>
      <c r="F65" s="147">
        <v>505</v>
      </c>
    </row>
    <row r="66" spans="2:6" s="1" customFormat="1" ht="15.6" x14ac:dyDescent="0.3">
      <c r="B66" s="185"/>
      <c r="C66" s="175"/>
      <c r="D66" s="86" t="s">
        <v>112</v>
      </c>
      <c r="E66" s="87">
        <v>20</v>
      </c>
      <c r="F66" s="147">
        <v>537.51</v>
      </c>
    </row>
    <row r="67" spans="2:6" s="1" customFormat="1" ht="15.6" x14ac:dyDescent="0.3">
      <c r="B67" s="185"/>
      <c r="C67" s="175"/>
      <c r="D67" s="86" t="s">
        <v>113</v>
      </c>
      <c r="E67" s="87">
        <v>47</v>
      </c>
      <c r="F67" s="147">
        <v>588.04</v>
      </c>
    </row>
    <row r="68" spans="2:6" s="1" customFormat="1" ht="15.6" x14ac:dyDescent="0.3">
      <c r="B68" s="185"/>
      <c r="C68" s="175"/>
      <c r="D68" s="86" t="s">
        <v>114</v>
      </c>
      <c r="E68" s="87">
        <v>0</v>
      </c>
      <c r="F68" s="147">
        <v>0</v>
      </c>
    </row>
    <row r="69" spans="2:6" s="1" customFormat="1" ht="15.6" x14ac:dyDescent="0.3">
      <c r="B69" s="185"/>
      <c r="C69" s="175"/>
      <c r="D69" s="86">
        <v>20659</v>
      </c>
      <c r="E69" s="87">
        <v>27</v>
      </c>
      <c r="F69" s="147">
        <v>614</v>
      </c>
    </row>
    <row r="70" spans="2:6" s="1" customFormat="1" ht="15.6" x14ac:dyDescent="0.3">
      <c r="B70" s="185"/>
      <c r="C70" s="175"/>
      <c r="D70" s="86" t="s">
        <v>115</v>
      </c>
      <c r="E70" s="87">
        <v>0</v>
      </c>
      <c r="F70" s="147">
        <v>0</v>
      </c>
    </row>
    <row r="71" spans="2:6" s="1" customFormat="1" ht="15.6" x14ac:dyDescent="0.3">
      <c r="B71" s="185"/>
      <c r="C71" s="175"/>
      <c r="D71" s="86" t="s">
        <v>116</v>
      </c>
      <c r="E71" s="87">
        <v>0</v>
      </c>
      <c r="F71" s="147">
        <v>0</v>
      </c>
    </row>
    <row r="72" spans="2:6" s="1" customFormat="1" ht="15.6" x14ac:dyDescent="0.3">
      <c r="B72" s="185"/>
      <c r="C72" s="175"/>
      <c r="D72" s="86" t="s">
        <v>117</v>
      </c>
      <c r="E72" s="87">
        <v>0</v>
      </c>
      <c r="F72" s="147">
        <v>0</v>
      </c>
    </row>
    <row r="73" spans="2:6" s="1" customFormat="1" ht="15.6" x14ac:dyDescent="0.3">
      <c r="B73" s="185"/>
      <c r="C73" s="175"/>
      <c r="D73" s="86" t="s">
        <v>118</v>
      </c>
      <c r="E73" s="87">
        <v>1</v>
      </c>
      <c r="F73" s="147">
        <v>354.54</v>
      </c>
    </row>
    <row r="74" spans="2:6" s="1" customFormat="1" ht="15.6" x14ac:dyDescent="0.3">
      <c r="B74" s="185"/>
      <c r="C74" s="175"/>
      <c r="D74" s="86" t="s">
        <v>119</v>
      </c>
      <c r="E74" s="87">
        <v>2</v>
      </c>
      <c r="F74" s="147">
        <v>493.35</v>
      </c>
    </row>
    <row r="75" spans="2:6" s="1" customFormat="1" ht="15.6" x14ac:dyDescent="0.3">
      <c r="B75" s="185"/>
      <c r="C75" s="175"/>
      <c r="D75" s="86" t="s">
        <v>120</v>
      </c>
      <c r="E75" s="87">
        <v>1</v>
      </c>
      <c r="F75" s="147">
        <v>630.9</v>
      </c>
    </row>
    <row r="76" spans="2:6" s="1" customFormat="1" ht="15.6" x14ac:dyDescent="0.3">
      <c r="B76" s="185"/>
      <c r="C76" s="175"/>
      <c r="D76" s="86" t="s">
        <v>121</v>
      </c>
      <c r="E76" s="87">
        <v>0</v>
      </c>
      <c r="F76" s="147">
        <v>0</v>
      </c>
    </row>
    <row r="77" spans="2:6" s="1" customFormat="1" ht="15.6" x14ac:dyDescent="0.3">
      <c r="B77" s="185"/>
      <c r="C77" s="175"/>
      <c r="D77" s="86" t="s">
        <v>122</v>
      </c>
      <c r="E77" s="87">
        <v>0</v>
      </c>
      <c r="F77" s="147">
        <v>0</v>
      </c>
    </row>
    <row r="78" spans="2:6" s="1" customFormat="1" ht="15.6" x14ac:dyDescent="0.3">
      <c r="B78" s="185"/>
      <c r="C78" s="175"/>
      <c r="D78" s="86" t="s">
        <v>123</v>
      </c>
      <c r="E78" s="87">
        <v>0</v>
      </c>
      <c r="F78" s="147">
        <v>0</v>
      </c>
    </row>
    <row r="79" spans="2:6" s="1" customFormat="1" ht="15.6" x14ac:dyDescent="0.3">
      <c r="B79" s="185"/>
      <c r="C79" s="175"/>
      <c r="D79" s="88" t="s">
        <v>124</v>
      </c>
      <c r="E79" s="89">
        <v>1</v>
      </c>
      <c r="F79" s="147">
        <v>0</v>
      </c>
    </row>
    <row r="80" spans="2:6" ht="16.2" thickBot="1" x14ac:dyDescent="0.35">
      <c r="B80" s="51" t="s">
        <v>6</v>
      </c>
      <c r="C80" s="99" t="s">
        <v>7</v>
      </c>
      <c r="D80" s="99" t="s">
        <v>7</v>
      </c>
      <c r="E80" s="112">
        <f>SUM(E6:E79)</f>
        <v>873</v>
      </c>
      <c r="F80" s="101"/>
    </row>
    <row r="81" spans="2:7" ht="16.2" thickBot="1" x14ac:dyDescent="0.35">
      <c r="B81" s="2"/>
      <c r="C81" s="1"/>
      <c r="D81" s="1"/>
      <c r="E81" s="11"/>
      <c r="F81" s="11"/>
    </row>
    <row r="82" spans="2:7" ht="94.2" thickBot="1" x14ac:dyDescent="0.35">
      <c r="B82" s="53" t="s">
        <v>11</v>
      </c>
      <c r="C82" s="57" t="s">
        <v>0</v>
      </c>
      <c r="D82" s="57" t="s">
        <v>9</v>
      </c>
      <c r="E82" s="58" t="s">
        <v>5</v>
      </c>
      <c r="F82" s="67" t="s">
        <v>25</v>
      </c>
    </row>
    <row r="83" spans="2:7" ht="15.6" x14ac:dyDescent="0.3">
      <c r="B83" s="184" t="s">
        <v>13</v>
      </c>
      <c r="C83" s="172" t="s">
        <v>51</v>
      </c>
      <c r="D83" s="86" t="s">
        <v>52</v>
      </c>
      <c r="E83" s="135">
        <v>0</v>
      </c>
      <c r="F83" s="102">
        <v>0</v>
      </c>
    </row>
    <row r="84" spans="2:7" ht="15.6" x14ac:dyDescent="0.3">
      <c r="B84" s="185"/>
      <c r="C84" s="173"/>
      <c r="D84" s="86" t="s">
        <v>53</v>
      </c>
      <c r="E84" s="136">
        <v>0</v>
      </c>
      <c r="F84" s="147">
        <v>230</v>
      </c>
    </row>
    <row r="85" spans="2:7" ht="15.6" x14ac:dyDescent="0.3">
      <c r="B85" s="185"/>
      <c r="C85" s="173"/>
      <c r="D85" s="86" t="s">
        <v>54</v>
      </c>
      <c r="E85" s="136">
        <v>0</v>
      </c>
      <c r="F85" s="147">
        <v>1330</v>
      </c>
      <c r="G85" s="151"/>
    </row>
    <row r="86" spans="2:7" ht="15.6" x14ac:dyDescent="0.3">
      <c r="B86" s="185"/>
      <c r="C86" s="173"/>
      <c r="D86" s="86" t="s">
        <v>55</v>
      </c>
      <c r="E86" s="136">
        <v>13</v>
      </c>
      <c r="F86" s="147">
        <v>510</v>
      </c>
      <c r="G86" s="151"/>
    </row>
    <row r="87" spans="2:7" ht="15.6" x14ac:dyDescent="0.3">
      <c r="B87" s="185"/>
      <c r="C87" s="173"/>
      <c r="D87" s="86" t="s">
        <v>56</v>
      </c>
      <c r="E87" s="136">
        <v>1</v>
      </c>
      <c r="F87" s="147">
        <v>507</v>
      </c>
      <c r="G87" s="151"/>
    </row>
    <row r="88" spans="2:7" ht="15.6" x14ac:dyDescent="0.3">
      <c r="B88" s="185"/>
      <c r="C88" s="173"/>
      <c r="D88" s="86">
        <v>20678</v>
      </c>
      <c r="E88" s="136">
        <v>5</v>
      </c>
      <c r="F88" s="147">
        <v>0</v>
      </c>
      <c r="G88" s="151"/>
    </row>
    <row r="89" spans="2:7" ht="15.6" x14ac:dyDescent="0.3">
      <c r="B89" s="185"/>
      <c r="C89" s="173"/>
      <c r="D89" s="86" t="s">
        <v>58</v>
      </c>
      <c r="E89" s="136">
        <v>3</v>
      </c>
      <c r="F89" s="147">
        <v>0</v>
      </c>
      <c r="G89" s="151"/>
    </row>
    <row r="90" spans="2:7" ht="15.6" x14ac:dyDescent="0.3">
      <c r="B90" s="185"/>
      <c r="C90" s="173"/>
      <c r="D90" s="86" t="s">
        <v>59</v>
      </c>
      <c r="E90" s="136">
        <v>0</v>
      </c>
      <c r="F90" s="147">
        <v>0</v>
      </c>
      <c r="G90" s="151"/>
    </row>
    <row r="91" spans="2:7" ht="15.6" x14ac:dyDescent="0.3">
      <c r="B91" s="185"/>
      <c r="C91" s="173"/>
      <c r="D91" s="86" t="s">
        <v>60</v>
      </c>
      <c r="E91" s="136">
        <v>0</v>
      </c>
      <c r="F91" s="147">
        <v>0</v>
      </c>
      <c r="G91" s="151"/>
    </row>
    <row r="92" spans="2:7" ht="15.6" x14ac:dyDescent="0.3">
      <c r="B92" s="185"/>
      <c r="C92" s="173"/>
      <c r="D92" s="86" t="s">
        <v>61</v>
      </c>
      <c r="E92" s="136">
        <v>0</v>
      </c>
      <c r="F92" s="147">
        <v>0</v>
      </c>
      <c r="G92" s="151"/>
    </row>
    <row r="93" spans="2:7" ht="15.6" x14ac:dyDescent="0.3">
      <c r="B93" s="185"/>
      <c r="C93" s="173"/>
      <c r="D93" s="86" t="s">
        <v>62</v>
      </c>
      <c r="E93" s="136">
        <v>0</v>
      </c>
      <c r="F93" s="147">
        <v>0</v>
      </c>
      <c r="G93" s="151"/>
    </row>
    <row r="94" spans="2:7" ht="15.6" x14ac:dyDescent="0.3">
      <c r="B94" s="185"/>
      <c r="C94" s="173"/>
      <c r="D94" s="86" t="s">
        <v>63</v>
      </c>
      <c r="E94" s="136">
        <v>0</v>
      </c>
      <c r="F94" s="147">
        <v>0</v>
      </c>
      <c r="G94" s="151"/>
    </row>
    <row r="95" spans="2:7" ht="15.6" x14ac:dyDescent="0.3">
      <c r="B95" s="185"/>
      <c r="C95" s="172" t="s">
        <v>64</v>
      </c>
      <c r="D95" s="86" t="s">
        <v>65</v>
      </c>
      <c r="E95" s="136">
        <v>6</v>
      </c>
      <c r="F95" s="147">
        <v>415</v>
      </c>
      <c r="G95" s="151"/>
    </row>
    <row r="96" spans="2:7" ht="15.6" x14ac:dyDescent="0.3">
      <c r="B96" s="185"/>
      <c r="C96" s="173"/>
      <c r="D96" s="86" t="s">
        <v>66</v>
      </c>
      <c r="E96" s="136">
        <v>12</v>
      </c>
      <c r="F96" s="147">
        <v>368</v>
      </c>
      <c r="G96" s="151"/>
    </row>
    <row r="97" spans="2:7" ht="15.6" x14ac:dyDescent="0.3">
      <c r="B97" s="185"/>
      <c r="C97" s="173"/>
      <c r="D97" s="86" t="s">
        <v>67</v>
      </c>
      <c r="E97" s="136">
        <v>3</v>
      </c>
      <c r="F97" s="147">
        <v>267</v>
      </c>
      <c r="G97" s="151"/>
    </row>
    <row r="98" spans="2:7" ht="15.6" x14ac:dyDescent="0.3">
      <c r="B98" s="185"/>
      <c r="C98" s="173"/>
      <c r="D98" s="86" t="s">
        <v>68</v>
      </c>
      <c r="E98" s="136">
        <v>0</v>
      </c>
      <c r="F98" s="147">
        <v>0</v>
      </c>
      <c r="G98" s="151"/>
    </row>
    <row r="99" spans="2:7" ht="15.6" x14ac:dyDescent="0.3">
      <c r="B99" s="185"/>
      <c r="C99" s="173"/>
      <c r="D99" s="86" t="s">
        <v>69</v>
      </c>
      <c r="E99" s="136">
        <v>1</v>
      </c>
      <c r="F99" s="147">
        <v>366</v>
      </c>
      <c r="G99" s="151"/>
    </row>
    <row r="100" spans="2:7" ht="15.6" x14ac:dyDescent="0.3">
      <c r="B100" s="185"/>
      <c r="C100" s="173"/>
      <c r="D100" s="86" t="s">
        <v>70</v>
      </c>
      <c r="E100" s="136">
        <v>0</v>
      </c>
      <c r="F100" s="147">
        <v>0</v>
      </c>
      <c r="G100" s="151"/>
    </row>
    <row r="101" spans="2:7" ht="15.6" x14ac:dyDescent="0.3">
      <c r="B101" s="185"/>
      <c r="C101" s="173"/>
      <c r="D101" s="86" t="s">
        <v>71</v>
      </c>
      <c r="E101" s="136">
        <v>0</v>
      </c>
      <c r="F101" s="147">
        <v>0</v>
      </c>
      <c r="G101" s="151"/>
    </row>
    <row r="102" spans="2:7" ht="15.6" x14ac:dyDescent="0.3">
      <c r="B102" s="185"/>
      <c r="C102" s="173"/>
      <c r="D102" s="86" t="s">
        <v>72</v>
      </c>
      <c r="E102" s="136">
        <v>4</v>
      </c>
      <c r="F102" s="147">
        <v>733</v>
      </c>
      <c r="G102" s="151"/>
    </row>
    <row r="103" spans="2:7" ht="15.6" x14ac:dyDescent="0.3">
      <c r="B103" s="185"/>
      <c r="C103" s="173"/>
      <c r="D103" s="86" t="s">
        <v>73</v>
      </c>
      <c r="E103" s="136">
        <v>0</v>
      </c>
      <c r="F103" s="147">
        <v>0</v>
      </c>
      <c r="G103" s="151"/>
    </row>
    <row r="104" spans="2:7" ht="15.6" x14ac:dyDescent="0.3">
      <c r="B104" s="185"/>
      <c r="C104" s="173"/>
      <c r="D104" s="86">
        <v>20622</v>
      </c>
      <c r="E104" s="136">
        <v>0</v>
      </c>
      <c r="F104" s="147">
        <v>0</v>
      </c>
      <c r="G104" s="151"/>
    </row>
    <row r="105" spans="2:7" ht="15.6" x14ac:dyDescent="0.3">
      <c r="B105" s="185"/>
      <c r="C105" s="173"/>
      <c r="D105" s="86" t="s">
        <v>74</v>
      </c>
      <c r="E105" s="136">
        <v>0</v>
      </c>
      <c r="F105" s="147">
        <v>0</v>
      </c>
      <c r="G105" s="151"/>
    </row>
    <row r="106" spans="2:7" ht="15.6" x14ac:dyDescent="0.3">
      <c r="B106" s="185"/>
      <c r="C106" s="173"/>
      <c r="D106" s="86" t="s">
        <v>75</v>
      </c>
      <c r="E106" s="136">
        <v>0</v>
      </c>
      <c r="F106" s="147">
        <v>0</v>
      </c>
      <c r="G106" s="151"/>
    </row>
    <row r="107" spans="2:7" ht="15.6" x14ac:dyDescent="0.3">
      <c r="B107" s="185"/>
      <c r="C107" s="173"/>
      <c r="D107" s="86" t="s">
        <v>76</v>
      </c>
      <c r="E107" s="136">
        <v>3</v>
      </c>
      <c r="F107" s="147">
        <v>240</v>
      </c>
      <c r="G107" s="151"/>
    </row>
    <row r="108" spans="2:7" ht="15.6" x14ac:dyDescent="0.3">
      <c r="B108" s="185"/>
      <c r="C108" s="173"/>
      <c r="D108" s="86" t="s">
        <v>77</v>
      </c>
      <c r="E108" s="136">
        <v>4</v>
      </c>
      <c r="F108" s="147">
        <v>332</v>
      </c>
      <c r="G108" s="151"/>
    </row>
    <row r="109" spans="2:7" ht="15.6" x14ac:dyDescent="0.3">
      <c r="B109" s="185"/>
      <c r="C109" s="173"/>
      <c r="D109" s="86" t="s">
        <v>78</v>
      </c>
      <c r="E109" s="136">
        <v>0</v>
      </c>
      <c r="F109" s="147">
        <v>0</v>
      </c>
      <c r="G109" s="151"/>
    </row>
    <row r="110" spans="2:7" ht="15.6" x14ac:dyDescent="0.3">
      <c r="B110" s="185"/>
      <c r="C110" s="173"/>
      <c r="D110" s="86" t="s">
        <v>79</v>
      </c>
      <c r="E110" s="136">
        <v>0</v>
      </c>
      <c r="F110" s="147">
        <v>0</v>
      </c>
      <c r="G110" s="151"/>
    </row>
    <row r="111" spans="2:7" ht="15.6" x14ac:dyDescent="0.3">
      <c r="B111" s="185"/>
      <c r="C111" s="173"/>
      <c r="D111" s="86" t="s">
        <v>80</v>
      </c>
      <c r="E111" s="136">
        <v>1</v>
      </c>
      <c r="F111" s="147">
        <v>0</v>
      </c>
      <c r="G111" s="151"/>
    </row>
    <row r="112" spans="2:7" ht="15.6" x14ac:dyDescent="0.3">
      <c r="B112" s="185"/>
      <c r="C112" s="173"/>
      <c r="D112" s="86" t="s">
        <v>81</v>
      </c>
      <c r="E112" s="136">
        <v>0</v>
      </c>
      <c r="F112" s="147">
        <v>0</v>
      </c>
      <c r="G112" s="151"/>
    </row>
    <row r="113" spans="2:7" ht="15.6" x14ac:dyDescent="0.3">
      <c r="B113" s="185"/>
      <c r="C113" s="173"/>
      <c r="D113" s="86" t="s">
        <v>82</v>
      </c>
      <c r="E113" s="136">
        <v>0</v>
      </c>
      <c r="F113" s="147">
        <v>0</v>
      </c>
      <c r="G113" s="151"/>
    </row>
    <row r="114" spans="2:7" ht="15.6" x14ac:dyDescent="0.3">
      <c r="B114" s="185"/>
      <c r="C114" s="173"/>
      <c r="D114" s="86" t="s">
        <v>83</v>
      </c>
      <c r="E114" s="136">
        <v>0</v>
      </c>
      <c r="F114" s="147">
        <v>0</v>
      </c>
      <c r="G114" s="151"/>
    </row>
    <row r="115" spans="2:7" ht="15.6" x14ac:dyDescent="0.3">
      <c r="B115" s="185"/>
      <c r="C115" s="173"/>
      <c r="D115" s="86" t="s">
        <v>84</v>
      </c>
      <c r="E115" s="136">
        <v>0</v>
      </c>
      <c r="F115" s="147">
        <v>0</v>
      </c>
      <c r="G115" s="151"/>
    </row>
    <row r="116" spans="2:7" ht="15.6" x14ac:dyDescent="0.3">
      <c r="B116" s="185"/>
      <c r="C116" s="173"/>
      <c r="D116" s="86" t="s">
        <v>85</v>
      </c>
      <c r="E116" s="136">
        <v>4</v>
      </c>
      <c r="F116" s="147">
        <v>237</v>
      </c>
      <c r="G116" s="151"/>
    </row>
    <row r="117" spans="2:7" ht="15.6" x14ac:dyDescent="0.3">
      <c r="B117" s="185"/>
      <c r="C117" s="173"/>
      <c r="D117" s="86" t="s">
        <v>86</v>
      </c>
      <c r="E117" s="136">
        <v>1</v>
      </c>
      <c r="F117" s="147">
        <v>250</v>
      </c>
      <c r="G117" s="151"/>
    </row>
    <row r="118" spans="2:7" ht="15.6" x14ac:dyDescent="0.3">
      <c r="B118" s="185"/>
      <c r="C118" s="173"/>
      <c r="D118" s="86" t="s">
        <v>87</v>
      </c>
      <c r="E118" s="136">
        <v>0</v>
      </c>
      <c r="F118" s="147">
        <v>0</v>
      </c>
      <c r="G118" s="151"/>
    </row>
    <row r="119" spans="2:7" ht="15.6" x14ac:dyDescent="0.3">
      <c r="B119" s="185"/>
      <c r="C119" s="173"/>
      <c r="D119" s="86" t="s">
        <v>88</v>
      </c>
      <c r="E119" s="136">
        <v>0</v>
      </c>
      <c r="F119" s="147">
        <v>0</v>
      </c>
      <c r="G119" s="151"/>
    </row>
    <row r="120" spans="2:7" ht="15.6" x14ac:dyDescent="0.3">
      <c r="B120" s="185"/>
      <c r="C120" s="173"/>
      <c r="D120" s="86" t="s">
        <v>89</v>
      </c>
      <c r="E120" s="136">
        <v>4</v>
      </c>
      <c r="F120" s="147">
        <v>323</v>
      </c>
      <c r="G120" s="151"/>
    </row>
    <row r="121" spans="2:7" ht="15.6" x14ac:dyDescent="0.3">
      <c r="B121" s="185"/>
      <c r="C121" s="174" t="s">
        <v>90</v>
      </c>
      <c r="D121" s="86">
        <v>20601</v>
      </c>
      <c r="E121" s="136">
        <v>0</v>
      </c>
      <c r="F121" s="147">
        <v>0</v>
      </c>
      <c r="G121" s="151"/>
    </row>
    <row r="122" spans="2:7" ht="15.6" x14ac:dyDescent="0.3">
      <c r="B122" s="185"/>
      <c r="C122" s="175"/>
      <c r="D122" s="86">
        <v>20607</v>
      </c>
      <c r="E122" s="136">
        <v>2</v>
      </c>
      <c r="F122" s="147">
        <v>1020</v>
      </c>
      <c r="G122" s="151"/>
    </row>
    <row r="123" spans="2:7" ht="15.6" x14ac:dyDescent="0.3">
      <c r="B123" s="185"/>
      <c r="C123" s="175"/>
      <c r="D123" s="86" t="s">
        <v>91</v>
      </c>
      <c r="E123" s="136">
        <v>0</v>
      </c>
      <c r="F123" s="147">
        <v>0</v>
      </c>
      <c r="G123" s="151"/>
    </row>
    <row r="124" spans="2:7" ht="15.6" x14ac:dyDescent="0.3">
      <c r="B124" s="185"/>
      <c r="C124" s="175"/>
      <c r="D124" s="86">
        <v>20613</v>
      </c>
      <c r="E124" s="136">
        <v>2</v>
      </c>
      <c r="F124" s="147">
        <v>238</v>
      </c>
      <c r="G124" s="151"/>
    </row>
    <row r="125" spans="2:7" ht="15.6" x14ac:dyDescent="0.3">
      <c r="B125" s="185"/>
      <c r="C125" s="175"/>
      <c r="D125" s="86" t="s">
        <v>92</v>
      </c>
      <c r="E125" s="136">
        <v>0</v>
      </c>
      <c r="F125" s="147">
        <v>0</v>
      </c>
      <c r="G125" s="151"/>
    </row>
    <row r="126" spans="2:7" ht="15.6" x14ac:dyDescent="0.3">
      <c r="B126" s="185"/>
      <c r="C126" s="175"/>
      <c r="D126" s="86">
        <v>20744</v>
      </c>
      <c r="E126" s="136">
        <v>0</v>
      </c>
      <c r="F126" s="147">
        <v>0</v>
      </c>
      <c r="G126" s="151"/>
    </row>
    <row r="127" spans="2:7" ht="15.6" x14ac:dyDescent="0.3">
      <c r="B127" s="185"/>
      <c r="C127" s="175"/>
      <c r="D127" s="86" t="s">
        <v>95</v>
      </c>
      <c r="E127" s="136">
        <v>0</v>
      </c>
      <c r="F127" s="147">
        <v>0</v>
      </c>
      <c r="G127" s="151"/>
    </row>
    <row r="128" spans="2:7" ht="15.6" x14ac:dyDescent="0.3">
      <c r="B128" s="185"/>
      <c r="C128" s="174" t="s">
        <v>96</v>
      </c>
      <c r="D128" s="86" t="s">
        <v>97</v>
      </c>
      <c r="E128" s="136">
        <v>0</v>
      </c>
      <c r="F128" s="147">
        <v>0</v>
      </c>
      <c r="G128" s="151"/>
    </row>
    <row r="129" spans="2:7" ht="15.6" x14ac:dyDescent="0.3">
      <c r="B129" s="185"/>
      <c r="C129" s="175"/>
      <c r="D129" s="86" t="s">
        <v>98</v>
      </c>
      <c r="E129" s="136">
        <v>1</v>
      </c>
      <c r="F129" s="147">
        <v>0</v>
      </c>
      <c r="G129" s="151"/>
    </row>
    <row r="130" spans="2:7" ht="15.6" x14ac:dyDescent="0.3">
      <c r="B130" s="185"/>
      <c r="C130" s="175"/>
      <c r="D130" s="86" t="s">
        <v>99</v>
      </c>
      <c r="E130" s="136">
        <v>0</v>
      </c>
      <c r="F130" s="147">
        <v>0</v>
      </c>
      <c r="G130" s="151"/>
    </row>
    <row r="131" spans="2:7" ht="15.6" x14ac:dyDescent="0.3">
      <c r="B131" s="185"/>
      <c r="C131" s="175"/>
      <c r="D131" s="86" t="s">
        <v>100</v>
      </c>
      <c r="E131" s="136">
        <v>4</v>
      </c>
      <c r="F131" s="147">
        <v>69</v>
      </c>
      <c r="G131" s="151"/>
    </row>
    <row r="132" spans="2:7" ht="15.6" x14ac:dyDescent="0.3">
      <c r="B132" s="185"/>
      <c r="C132" s="175"/>
      <c r="D132" s="86" t="s">
        <v>101</v>
      </c>
      <c r="E132" s="136">
        <v>2</v>
      </c>
      <c r="F132" s="147">
        <v>1079</v>
      </c>
      <c r="G132" s="151"/>
    </row>
    <row r="133" spans="2:7" ht="15.6" x14ac:dyDescent="0.3">
      <c r="B133" s="185"/>
      <c r="C133" s="175"/>
      <c r="D133" s="86" t="s">
        <v>102</v>
      </c>
      <c r="E133" s="136">
        <v>1</v>
      </c>
      <c r="F133" s="147">
        <v>1228</v>
      </c>
      <c r="G133" s="151"/>
    </row>
    <row r="134" spans="2:7" ht="15.6" x14ac:dyDescent="0.3">
      <c r="B134" s="185"/>
      <c r="C134" s="175"/>
      <c r="D134" s="86" t="s">
        <v>103</v>
      </c>
      <c r="E134" s="136">
        <v>1</v>
      </c>
      <c r="F134" s="147">
        <v>0</v>
      </c>
      <c r="G134" s="151"/>
    </row>
    <row r="135" spans="2:7" ht="15.6" x14ac:dyDescent="0.3">
      <c r="B135" s="185"/>
      <c r="C135" s="175"/>
      <c r="D135" s="86" t="s">
        <v>104</v>
      </c>
      <c r="E135" s="136">
        <v>1</v>
      </c>
      <c r="F135" s="147">
        <v>0</v>
      </c>
      <c r="G135" s="151"/>
    </row>
    <row r="136" spans="2:7" ht="15.6" x14ac:dyDescent="0.3">
      <c r="B136" s="185"/>
      <c r="C136" s="175"/>
      <c r="D136" s="86" t="s">
        <v>105</v>
      </c>
      <c r="E136" s="136">
        <v>0</v>
      </c>
      <c r="F136" s="147">
        <v>0</v>
      </c>
      <c r="G136" s="151"/>
    </row>
    <row r="137" spans="2:7" ht="15.6" x14ac:dyDescent="0.3">
      <c r="B137" s="185"/>
      <c r="C137" s="175"/>
      <c r="D137" s="86" t="s">
        <v>106</v>
      </c>
      <c r="E137" s="136">
        <v>0</v>
      </c>
      <c r="F137" s="147">
        <v>0</v>
      </c>
      <c r="G137" s="151"/>
    </row>
    <row r="138" spans="2:7" ht="15.6" x14ac:dyDescent="0.3">
      <c r="B138" s="185"/>
      <c r="C138" s="175"/>
      <c r="D138" s="86" t="s">
        <v>107</v>
      </c>
      <c r="E138" s="136">
        <v>1</v>
      </c>
      <c r="F138" s="147">
        <v>0</v>
      </c>
      <c r="G138" s="151"/>
    </row>
    <row r="139" spans="2:7" ht="15.6" x14ac:dyDescent="0.3">
      <c r="B139" s="185"/>
      <c r="C139" s="175"/>
      <c r="D139" s="86" t="s">
        <v>108</v>
      </c>
      <c r="E139" s="136">
        <v>0</v>
      </c>
      <c r="F139" s="147">
        <v>0</v>
      </c>
      <c r="G139" s="151"/>
    </row>
    <row r="140" spans="2:7" ht="15.6" x14ac:dyDescent="0.3">
      <c r="B140" s="185"/>
      <c r="C140" s="175"/>
      <c r="D140" s="86" t="s">
        <v>109</v>
      </c>
      <c r="E140" s="136">
        <v>1</v>
      </c>
      <c r="F140" s="147">
        <v>0</v>
      </c>
      <c r="G140" s="151"/>
    </row>
    <row r="141" spans="2:7" ht="15.6" x14ac:dyDescent="0.3">
      <c r="B141" s="185"/>
      <c r="C141" s="175"/>
      <c r="D141" s="86" t="s">
        <v>110</v>
      </c>
      <c r="E141" s="136">
        <v>0</v>
      </c>
      <c r="F141" s="147">
        <v>0</v>
      </c>
      <c r="G141" s="151"/>
    </row>
    <row r="142" spans="2:7" ht="15.6" x14ac:dyDescent="0.3">
      <c r="B142" s="185"/>
      <c r="C142" s="175"/>
      <c r="D142" s="86" t="s">
        <v>111</v>
      </c>
      <c r="E142" s="136">
        <v>0</v>
      </c>
      <c r="F142" s="147">
        <v>0</v>
      </c>
      <c r="G142" s="151"/>
    </row>
    <row r="143" spans="2:7" ht="15.6" x14ac:dyDescent="0.3">
      <c r="B143" s="185"/>
      <c r="C143" s="175"/>
      <c r="D143" s="86" t="s">
        <v>112</v>
      </c>
      <c r="E143" s="136">
        <v>3</v>
      </c>
      <c r="F143" s="147">
        <v>607</v>
      </c>
      <c r="G143" s="151"/>
    </row>
    <row r="144" spans="2:7" ht="15.6" x14ac:dyDescent="0.3">
      <c r="B144" s="185"/>
      <c r="C144" s="175"/>
      <c r="D144" s="86" t="s">
        <v>113</v>
      </c>
      <c r="E144" s="136">
        <v>15</v>
      </c>
      <c r="F144" s="147">
        <v>145</v>
      </c>
      <c r="G144" s="151"/>
    </row>
    <row r="145" spans="2:7" ht="15.6" x14ac:dyDescent="0.3">
      <c r="B145" s="185"/>
      <c r="C145" s="175"/>
      <c r="D145" s="86" t="s">
        <v>114</v>
      </c>
      <c r="E145" s="136">
        <v>0</v>
      </c>
      <c r="F145" s="147">
        <v>0</v>
      </c>
      <c r="G145" s="151"/>
    </row>
    <row r="146" spans="2:7" ht="15.6" x14ac:dyDescent="0.3">
      <c r="B146" s="185"/>
      <c r="C146" s="175"/>
      <c r="D146" s="86">
        <v>20659</v>
      </c>
      <c r="E146" s="136">
        <v>8</v>
      </c>
      <c r="F146" s="147">
        <v>984</v>
      </c>
      <c r="G146" s="151"/>
    </row>
    <row r="147" spans="2:7" ht="15.6" x14ac:dyDescent="0.3">
      <c r="B147" s="185"/>
      <c r="C147" s="175"/>
      <c r="D147" s="86" t="s">
        <v>115</v>
      </c>
      <c r="E147" s="136">
        <v>0</v>
      </c>
      <c r="F147" s="147">
        <v>0</v>
      </c>
      <c r="G147" s="151"/>
    </row>
    <row r="148" spans="2:7" ht="15.6" x14ac:dyDescent="0.3">
      <c r="B148" s="185"/>
      <c r="C148" s="175"/>
      <c r="D148" s="86" t="s">
        <v>116</v>
      </c>
      <c r="E148" s="136">
        <v>0</v>
      </c>
      <c r="F148" s="147">
        <v>0</v>
      </c>
      <c r="G148" s="151"/>
    </row>
    <row r="149" spans="2:7" ht="15.6" x14ac:dyDescent="0.3">
      <c r="B149" s="185"/>
      <c r="C149" s="175"/>
      <c r="D149" s="86" t="s">
        <v>117</v>
      </c>
      <c r="E149" s="136">
        <v>0</v>
      </c>
      <c r="F149" s="147">
        <v>0</v>
      </c>
      <c r="G149" s="151"/>
    </row>
    <row r="150" spans="2:7" ht="15.6" x14ac:dyDescent="0.3">
      <c r="B150" s="185"/>
      <c r="C150" s="175"/>
      <c r="D150" s="86" t="s">
        <v>118</v>
      </c>
      <c r="E150" s="136">
        <v>0</v>
      </c>
      <c r="F150" s="147">
        <v>0</v>
      </c>
      <c r="G150" s="151"/>
    </row>
    <row r="151" spans="2:7" ht="15.6" x14ac:dyDescent="0.3">
      <c r="B151" s="185"/>
      <c r="C151" s="175"/>
      <c r="D151" s="86" t="s">
        <v>119</v>
      </c>
      <c r="E151" s="136">
        <v>0</v>
      </c>
      <c r="F151" s="147">
        <v>0</v>
      </c>
      <c r="G151" s="151"/>
    </row>
    <row r="152" spans="2:7" ht="15.6" x14ac:dyDescent="0.3">
      <c r="B152" s="185"/>
      <c r="C152" s="175"/>
      <c r="D152" s="86" t="s">
        <v>120</v>
      </c>
      <c r="E152" s="136">
        <v>0</v>
      </c>
      <c r="F152" s="147">
        <v>0</v>
      </c>
      <c r="G152" s="151"/>
    </row>
    <row r="153" spans="2:7" ht="15.6" x14ac:dyDescent="0.3">
      <c r="B153" s="185"/>
      <c r="C153" s="175"/>
      <c r="D153" s="86" t="s">
        <v>121</v>
      </c>
      <c r="E153" s="136">
        <v>0</v>
      </c>
      <c r="F153" s="147">
        <v>0</v>
      </c>
      <c r="G153" s="151"/>
    </row>
    <row r="154" spans="2:7" ht="15.6" x14ac:dyDescent="0.3">
      <c r="B154" s="185"/>
      <c r="C154" s="175"/>
      <c r="D154" s="86" t="s">
        <v>122</v>
      </c>
      <c r="E154" s="136">
        <v>1</v>
      </c>
      <c r="F154" s="147">
        <v>1398</v>
      </c>
      <c r="G154" s="151"/>
    </row>
    <row r="155" spans="2:7" ht="15.6" x14ac:dyDescent="0.3">
      <c r="B155" s="185"/>
      <c r="C155" s="175"/>
      <c r="D155" s="86" t="s">
        <v>123</v>
      </c>
      <c r="E155" s="136">
        <v>0</v>
      </c>
      <c r="F155" s="147">
        <v>0</v>
      </c>
      <c r="G155" s="151"/>
    </row>
    <row r="156" spans="2:7" ht="15.6" x14ac:dyDescent="0.3">
      <c r="B156" s="185"/>
      <c r="C156" s="175"/>
      <c r="D156" s="88" t="s">
        <v>124</v>
      </c>
      <c r="E156" s="137">
        <v>1</v>
      </c>
      <c r="F156" s="147">
        <v>0</v>
      </c>
      <c r="G156" s="151"/>
    </row>
    <row r="157" spans="2:7" ht="16.2" thickBot="1" x14ac:dyDescent="0.35">
      <c r="B157" s="51" t="s">
        <v>6</v>
      </c>
      <c r="C157" s="99" t="s">
        <v>7</v>
      </c>
      <c r="D157" s="99" t="s">
        <v>7</v>
      </c>
      <c r="E157" s="111">
        <f>SUM(E83:E156)</f>
        <v>109</v>
      </c>
      <c r="F157" s="101"/>
    </row>
    <row r="158" spans="2:7" ht="16.2" thickBot="1" x14ac:dyDescent="0.35">
      <c r="B158" s="25"/>
      <c r="C158" s="28"/>
      <c r="D158" s="28"/>
      <c r="E158" s="29"/>
      <c r="F158" s="29"/>
    </row>
    <row r="159" spans="2:7" ht="94.2" thickBot="1" x14ac:dyDescent="0.35">
      <c r="B159" s="53" t="s">
        <v>11</v>
      </c>
      <c r="C159" s="54" t="s">
        <v>0</v>
      </c>
      <c r="D159" s="54" t="s">
        <v>9</v>
      </c>
      <c r="E159" s="55" t="s">
        <v>5</v>
      </c>
      <c r="F159" s="67" t="s">
        <v>25</v>
      </c>
    </row>
    <row r="160" spans="2:7" ht="15.6" x14ac:dyDescent="0.3">
      <c r="B160" s="184" t="s">
        <v>126</v>
      </c>
      <c r="C160" s="172" t="s">
        <v>51</v>
      </c>
      <c r="D160" s="86" t="s">
        <v>52</v>
      </c>
      <c r="E160" s="135">
        <v>0</v>
      </c>
      <c r="F160" s="102">
        <v>0</v>
      </c>
    </row>
    <row r="161" spans="2:6" ht="15.6" x14ac:dyDescent="0.3">
      <c r="B161" s="185"/>
      <c r="C161" s="173"/>
      <c r="D161" s="86" t="s">
        <v>53</v>
      </c>
      <c r="E161" s="136">
        <v>0</v>
      </c>
      <c r="F161" s="147">
        <v>0</v>
      </c>
    </row>
    <row r="162" spans="2:6" ht="15.6" x14ac:dyDescent="0.3">
      <c r="B162" s="185"/>
      <c r="C162" s="173"/>
      <c r="D162" s="86" t="s">
        <v>54</v>
      </c>
      <c r="E162" s="136">
        <v>0</v>
      </c>
      <c r="F162" s="147">
        <v>0</v>
      </c>
    </row>
    <row r="163" spans="2:6" ht="15.6" x14ac:dyDescent="0.3">
      <c r="B163" s="185"/>
      <c r="C163" s="173"/>
      <c r="D163" s="86" t="s">
        <v>55</v>
      </c>
      <c r="E163" s="136">
        <v>1</v>
      </c>
      <c r="F163" s="147">
        <v>752</v>
      </c>
    </row>
    <row r="164" spans="2:6" ht="15.6" x14ac:dyDescent="0.3">
      <c r="B164" s="185"/>
      <c r="C164" s="173"/>
      <c r="D164" s="86" t="s">
        <v>56</v>
      </c>
      <c r="E164" s="136">
        <v>0</v>
      </c>
      <c r="F164" s="147">
        <v>0</v>
      </c>
    </row>
    <row r="165" spans="2:6" ht="15.6" x14ac:dyDescent="0.3">
      <c r="B165" s="185"/>
      <c r="C165" s="173"/>
      <c r="D165" s="86">
        <v>20678</v>
      </c>
      <c r="E165" s="136">
        <v>1</v>
      </c>
      <c r="F165" s="147">
        <v>522</v>
      </c>
    </row>
    <row r="166" spans="2:6" ht="15.6" x14ac:dyDescent="0.3">
      <c r="B166" s="185"/>
      <c r="C166" s="173"/>
      <c r="D166" s="86" t="s">
        <v>58</v>
      </c>
      <c r="E166" s="136">
        <v>1</v>
      </c>
      <c r="F166" s="147">
        <v>270</v>
      </c>
    </row>
    <row r="167" spans="2:6" ht="15.6" x14ac:dyDescent="0.3">
      <c r="B167" s="185"/>
      <c r="C167" s="173"/>
      <c r="D167" s="86" t="s">
        <v>59</v>
      </c>
      <c r="E167" s="136">
        <v>0</v>
      </c>
      <c r="F167" s="147">
        <v>0</v>
      </c>
    </row>
    <row r="168" spans="2:6" ht="15.6" x14ac:dyDescent="0.3">
      <c r="B168" s="185"/>
      <c r="C168" s="173"/>
      <c r="D168" s="86" t="s">
        <v>60</v>
      </c>
      <c r="E168" s="136">
        <v>0</v>
      </c>
      <c r="F168" s="147">
        <v>0</v>
      </c>
    </row>
    <row r="169" spans="2:6" ht="15.6" x14ac:dyDescent="0.3">
      <c r="B169" s="185"/>
      <c r="C169" s="173"/>
      <c r="D169" s="86" t="s">
        <v>61</v>
      </c>
      <c r="E169" s="136">
        <v>0</v>
      </c>
      <c r="F169" s="147">
        <v>0</v>
      </c>
    </row>
    <row r="170" spans="2:6" ht="15.6" x14ac:dyDescent="0.3">
      <c r="B170" s="185"/>
      <c r="C170" s="173"/>
      <c r="D170" s="86" t="s">
        <v>62</v>
      </c>
      <c r="E170" s="136">
        <v>1</v>
      </c>
      <c r="F170" s="147">
        <v>370</v>
      </c>
    </row>
    <row r="171" spans="2:6" ht="15.6" x14ac:dyDescent="0.3">
      <c r="B171" s="185"/>
      <c r="C171" s="186"/>
      <c r="D171" s="86" t="s">
        <v>63</v>
      </c>
      <c r="E171" s="136">
        <v>1</v>
      </c>
      <c r="F171" s="147">
        <v>0</v>
      </c>
    </row>
    <row r="172" spans="2:6" ht="15.6" x14ac:dyDescent="0.3">
      <c r="B172" s="185"/>
      <c r="C172" s="172" t="s">
        <v>64</v>
      </c>
      <c r="D172" s="86" t="s">
        <v>65</v>
      </c>
      <c r="E172" s="136">
        <v>1</v>
      </c>
      <c r="F172" s="147">
        <v>1103</v>
      </c>
    </row>
    <row r="173" spans="2:6" ht="15.6" x14ac:dyDescent="0.3">
      <c r="B173" s="185"/>
      <c r="C173" s="173"/>
      <c r="D173" s="86" t="s">
        <v>66</v>
      </c>
      <c r="E173" s="136">
        <v>0</v>
      </c>
      <c r="F173" s="147">
        <v>0</v>
      </c>
    </row>
    <row r="174" spans="2:6" ht="15.6" x14ac:dyDescent="0.3">
      <c r="B174" s="185"/>
      <c r="C174" s="173"/>
      <c r="D174" s="86" t="s">
        <v>67</v>
      </c>
      <c r="E174" s="136">
        <v>1</v>
      </c>
      <c r="F174" s="147">
        <v>0</v>
      </c>
    </row>
    <row r="175" spans="2:6" ht="15.6" x14ac:dyDescent="0.3">
      <c r="B175" s="185"/>
      <c r="C175" s="173"/>
      <c r="D175" s="86" t="s">
        <v>68</v>
      </c>
      <c r="E175" s="136">
        <v>0</v>
      </c>
      <c r="F175" s="147">
        <v>0</v>
      </c>
    </row>
    <row r="176" spans="2:6" ht="15.6" x14ac:dyDescent="0.3">
      <c r="B176" s="185"/>
      <c r="C176" s="173"/>
      <c r="D176" s="86" t="s">
        <v>69</v>
      </c>
      <c r="E176" s="136">
        <v>0</v>
      </c>
      <c r="F176" s="147">
        <v>0</v>
      </c>
    </row>
    <row r="177" spans="2:6" ht="15.6" x14ac:dyDescent="0.3">
      <c r="B177" s="185"/>
      <c r="C177" s="173"/>
      <c r="D177" s="86" t="s">
        <v>70</v>
      </c>
      <c r="E177" s="136">
        <v>0</v>
      </c>
      <c r="F177" s="147">
        <v>0</v>
      </c>
    </row>
    <row r="178" spans="2:6" ht="15.6" x14ac:dyDescent="0.3">
      <c r="B178" s="185"/>
      <c r="C178" s="173"/>
      <c r="D178" s="86" t="s">
        <v>71</v>
      </c>
      <c r="E178" s="136">
        <v>0</v>
      </c>
      <c r="F178" s="147">
        <v>0</v>
      </c>
    </row>
    <row r="179" spans="2:6" ht="15.6" x14ac:dyDescent="0.3">
      <c r="B179" s="185"/>
      <c r="C179" s="173"/>
      <c r="D179" s="86" t="s">
        <v>72</v>
      </c>
      <c r="E179" s="136">
        <v>0</v>
      </c>
      <c r="F179" s="147">
        <v>0</v>
      </c>
    </row>
    <row r="180" spans="2:6" ht="15.6" x14ac:dyDescent="0.3">
      <c r="B180" s="185"/>
      <c r="C180" s="173"/>
      <c r="D180" s="86" t="s">
        <v>73</v>
      </c>
      <c r="E180" s="136">
        <v>0</v>
      </c>
      <c r="F180" s="147">
        <v>0</v>
      </c>
    </row>
    <row r="181" spans="2:6" ht="15.6" x14ac:dyDescent="0.3">
      <c r="B181" s="185"/>
      <c r="C181" s="173"/>
      <c r="D181" s="86">
        <v>20622</v>
      </c>
      <c r="E181" s="136">
        <v>0</v>
      </c>
      <c r="F181" s="147">
        <v>0</v>
      </c>
    </row>
    <row r="182" spans="2:6" ht="15.6" x14ac:dyDescent="0.3">
      <c r="B182" s="185"/>
      <c r="C182" s="173"/>
      <c r="D182" s="86" t="s">
        <v>74</v>
      </c>
      <c r="E182" s="136">
        <v>0</v>
      </c>
      <c r="F182" s="147">
        <v>0</v>
      </c>
    </row>
    <row r="183" spans="2:6" ht="15.6" x14ac:dyDescent="0.3">
      <c r="B183" s="185"/>
      <c r="C183" s="173"/>
      <c r="D183" s="86" t="s">
        <v>75</v>
      </c>
      <c r="E183" s="136">
        <v>0</v>
      </c>
      <c r="F183" s="147">
        <v>0</v>
      </c>
    </row>
    <row r="184" spans="2:6" ht="15.6" x14ac:dyDescent="0.3">
      <c r="B184" s="185"/>
      <c r="C184" s="173"/>
      <c r="D184" s="86" t="s">
        <v>76</v>
      </c>
      <c r="E184" s="136">
        <v>0</v>
      </c>
      <c r="F184" s="147">
        <v>0</v>
      </c>
    </row>
    <row r="185" spans="2:6" ht="15.6" x14ac:dyDescent="0.3">
      <c r="B185" s="185"/>
      <c r="C185" s="173"/>
      <c r="D185" s="86" t="s">
        <v>77</v>
      </c>
      <c r="E185" s="136">
        <v>1</v>
      </c>
      <c r="F185" s="147">
        <v>1676</v>
      </c>
    </row>
    <row r="186" spans="2:6" ht="15.6" x14ac:dyDescent="0.3">
      <c r="B186" s="185"/>
      <c r="C186" s="173"/>
      <c r="D186" s="86" t="s">
        <v>78</v>
      </c>
      <c r="E186" s="136">
        <v>0</v>
      </c>
      <c r="F186" s="147">
        <v>0</v>
      </c>
    </row>
    <row r="187" spans="2:6" ht="15.6" x14ac:dyDescent="0.3">
      <c r="B187" s="185"/>
      <c r="C187" s="173"/>
      <c r="D187" s="86" t="s">
        <v>79</v>
      </c>
      <c r="E187" s="136">
        <v>0</v>
      </c>
      <c r="F187" s="147">
        <v>0</v>
      </c>
    </row>
    <row r="188" spans="2:6" ht="15.6" x14ac:dyDescent="0.3">
      <c r="B188" s="185"/>
      <c r="C188" s="173"/>
      <c r="D188" s="86" t="s">
        <v>80</v>
      </c>
      <c r="E188" s="136">
        <v>1</v>
      </c>
      <c r="F188" s="147">
        <v>669</v>
      </c>
    </row>
    <row r="189" spans="2:6" ht="15.6" x14ac:dyDescent="0.3">
      <c r="B189" s="185"/>
      <c r="C189" s="173"/>
      <c r="D189" s="86" t="s">
        <v>81</v>
      </c>
      <c r="E189" s="136">
        <v>0</v>
      </c>
      <c r="F189" s="147">
        <v>0</v>
      </c>
    </row>
    <row r="190" spans="2:6" ht="15.6" x14ac:dyDescent="0.3">
      <c r="B190" s="185"/>
      <c r="C190" s="173"/>
      <c r="D190" s="86" t="s">
        <v>82</v>
      </c>
      <c r="E190" s="136">
        <v>0</v>
      </c>
      <c r="F190" s="147">
        <v>0</v>
      </c>
    </row>
    <row r="191" spans="2:6" ht="15.6" x14ac:dyDescent="0.3">
      <c r="B191" s="185"/>
      <c r="C191" s="173"/>
      <c r="D191" s="86" t="s">
        <v>83</v>
      </c>
      <c r="E191" s="136">
        <v>0</v>
      </c>
      <c r="F191" s="147">
        <v>0</v>
      </c>
    </row>
    <row r="192" spans="2:6" ht="15.6" x14ac:dyDescent="0.3">
      <c r="B192" s="185"/>
      <c r="C192" s="173"/>
      <c r="D192" s="86" t="s">
        <v>84</v>
      </c>
      <c r="E192" s="136">
        <v>0</v>
      </c>
      <c r="F192" s="147">
        <v>0</v>
      </c>
    </row>
    <row r="193" spans="2:6" ht="15.6" x14ac:dyDescent="0.3">
      <c r="B193" s="185"/>
      <c r="C193" s="173"/>
      <c r="D193" s="86" t="s">
        <v>85</v>
      </c>
      <c r="E193" s="136">
        <v>1</v>
      </c>
      <c r="F193" s="147">
        <v>1483</v>
      </c>
    </row>
    <row r="194" spans="2:6" ht="15.6" x14ac:dyDescent="0.3">
      <c r="B194" s="185"/>
      <c r="C194" s="173"/>
      <c r="D194" s="86" t="s">
        <v>86</v>
      </c>
      <c r="E194" s="136">
        <v>0</v>
      </c>
      <c r="F194" s="147">
        <v>0</v>
      </c>
    </row>
    <row r="195" spans="2:6" ht="15.6" x14ac:dyDescent="0.3">
      <c r="B195" s="185"/>
      <c r="C195" s="173"/>
      <c r="D195" s="86" t="s">
        <v>87</v>
      </c>
      <c r="E195" s="136">
        <v>0</v>
      </c>
      <c r="F195" s="147">
        <v>0</v>
      </c>
    </row>
    <row r="196" spans="2:6" ht="15.6" x14ac:dyDescent="0.3">
      <c r="B196" s="185"/>
      <c r="C196" s="173"/>
      <c r="D196" s="86" t="s">
        <v>88</v>
      </c>
      <c r="E196" s="136">
        <v>0</v>
      </c>
      <c r="F196" s="147">
        <v>0</v>
      </c>
    </row>
    <row r="197" spans="2:6" ht="15.6" x14ac:dyDescent="0.3">
      <c r="B197" s="185"/>
      <c r="C197" s="173"/>
      <c r="D197" s="86" t="s">
        <v>89</v>
      </c>
      <c r="E197" s="136">
        <v>0</v>
      </c>
      <c r="F197" s="147">
        <v>0</v>
      </c>
    </row>
    <row r="198" spans="2:6" ht="15.6" x14ac:dyDescent="0.3">
      <c r="B198" s="185"/>
      <c r="C198" s="174" t="s">
        <v>90</v>
      </c>
      <c r="D198" s="86">
        <v>20601</v>
      </c>
      <c r="E198" s="136">
        <v>0</v>
      </c>
      <c r="F198" s="147">
        <v>0</v>
      </c>
    </row>
    <row r="199" spans="2:6" ht="15.6" x14ac:dyDescent="0.3">
      <c r="B199" s="185"/>
      <c r="C199" s="175"/>
      <c r="D199" s="86">
        <v>20607</v>
      </c>
      <c r="E199" s="136">
        <v>0</v>
      </c>
      <c r="F199" s="147">
        <v>0</v>
      </c>
    </row>
    <row r="200" spans="2:6" ht="15.6" x14ac:dyDescent="0.3">
      <c r="B200" s="185"/>
      <c r="C200" s="175"/>
      <c r="D200" s="86" t="s">
        <v>91</v>
      </c>
      <c r="E200" s="136">
        <v>0</v>
      </c>
      <c r="F200" s="147">
        <v>0</v>
      </c>
    </row>
    <row r="201" spans="2:6" ht="15.6" x14ac:dyDescent="0.3">
      <c r="B201" s="185"/>
      <c r="C201" s="175"/>
      <c r="D201" s="86">
        <v>20613</v>
      </c>
      <c r="E201" s="136">
        <v>0</v>
      </c>
      <c r="F201" s="147">
        <v>0</v>
      </c>
    </row>
    <row r="202" spans="2:6" ht="15.6" x14ac:dyDescent="0.3">
      <c r="B202" s="185"/>
      <c r="C202" s="175"/>
      <c r="D202" s="86" t="s">
        <v>92</v>
      </c>
      <c r="E202" s="136">
        <v>0</v>
      </c>
      <c r="F202" s="147">
        <v>0</v>
      </c>
    </row>
    <row r="203" spans="2:6" ht="15.6" x14ac:dyDescent="0.3">
      <c r="B203" s="185"/>
      <c r="C203" s="175"/>
      <c r="D203" s="86">
        <v>20744</v>
      </c>
      <c r="E203" s="136">
        <v>0</v>
      </c>
      <c r="F203" s="147">
        <v>0</v>
      </c>
    </row>
    <row r="204" spans="2:6" ht="15.6" x14ac:dyDescent="0.3">
      <c r="B204" s="185"/>
      <c r="C204" s="175"/>
      <c r="D204" s="86" t="s">
        <v>93</v>
      </c>
      <c r="E204" s="136">
        <v>0</v>
      </c>
      <c r="F204" s="147">
        <v>0</v>
      </c>
    </row>
    <row r="205" spans="2:6" ht="15.6" x14ac:dyDescent="0.3">
      <c r="B205" s="185"/>
      <c r="C205" s="175"/>
      <c r="D205" s="86" t="s">
        <v>94</v>
      </c>
      <c r="E205" s="136">
        <v>0</v>
      </c>
      <c r="F205" s="147">
        <v>0</v>
      </c>
    </row>
    <row r="206" spans="2:6" ht="15.6" x14ac:dyDescent="0.3">
      <c r="B206" s="185"/>
      <c r="C206" s="175"/>
      <c r="D206" s="86" t="s">
        <v>95</v>
      </c>
      <c r="E206" s="136">
        <v>0</v>
      </c>
      <c r="F206" s="147">
        <v>0</v>
      </c>
    </row>
    <row r="207" spans="2:6" ht="15.6" x14ac:dyDescent="0.3">
      <c r="B207" s="185"/>
      <c r="C207" s="174" t="s">
        <v>96</v>
      </c>
      <c r="D207" s="86" t="s">
        <v>97</v>
      </c>
      <c r="E207" s="136">
        <v>0</v>
      </c>
      <c r="F207" s="147">
        <v>0</v>
      </c>
    </row>
    <row r="208" spans="2:6" ht="15.6" x14ac:dyDescent="0.3">
      <c r="B208" s="185"/>
      <c r="C208" s="175"/>
      <c r="D208" s="86" t="s">
        <v>98</v>
      </c>
      <c r="E208" s="136">
        <v>2</v>
      </c>
      <c r="F208" s="147">
        <v>0</v>
      </c>
    </row>
    <row r="209" spans="2:6" ht="15.6" x14ac:dyDescent="0.3">
      <c r="B209" s="185"/>
      <c r="C209" s="175"/>
      <c r="D209" s="86" t="s">
        <v>99</v>
      </c>
      <c r="E209" s="136">
        <v>0</v>
      </c>
      <c r="F209" s="147">
        <v>0</v>
      </c>
    </row>
    <row r="210" spans="2:6" ht="15.6" x14ac:dyDescent="0.3">
      <c r="B210" s="185"/>
      <c r="C210" s="175"/>
      <c r="D210" s="86" t="s">
        <v>100</v>
      </c>
      <c r="E210" s="136">
        <v>0</v>
      </c>
      <c r="F210" s="147">
        <v>0</v>
      </c>
    </row>
    <row r="211" spans="2:6" ht="15.6" x14ac:dyDescent="0.3">
      <c r="B211" s="185"/>
      <c r="C211" s="175"/>
      <c r="D211" s="86" t="s">
        <v>101</v>
      </c>
      <c r="E211" s="136">
        <v>0</v>
      </c>
      <c r="F211" s="147">
        <v>0</v>
      </c>
    </row>
    <row r="212" spans="2:6" ht="15.6" x14ac:dyDescent="0.3">
      <c r="B212" s="185"/>
      <c r="C212" s="175"/>
      <c r="D212" s="86" t="s">
        <v>102</v>
      </c>
      <c r="E212" s="136">
        <v>0</v>
      </c>
      <c r="F212" s="147">
        <v>0</v>
      </c>
    </row>
    <row r="213" spans="2:6" ht="15.6" x14ac:dyDescent="0.3">
      <c r="B213" s="185"/>
      <c r="C213" s="175"/>
      <c r="D213" s="86" t="s">
        <v>103</v>
      </c>
      <c r="E213" s="136">
        <v>0</v>
      </c>
      <c r="F213" s="147">
        <v>0</v>
      </c>
    </row>
    <row r="214" spans="2:6" ht="15.6" x14ac:dyDescent="0.3">
      <c r="B214" s="185"/>
      <c r="C214" s="175"/>
      <c r="D214" s="86" t="s">
        <v>104</v>
      </c>
      <c r="E214" s="136">
        <v>0</v>
      </c>
      <c r="F214" s="147">
        <v>0</v>
      </c>
    </row>
    <row r="215" spans="2:6" ht="15.6" x14ac:dyDescent="0.3">
      <c r="B215" s="185"/>
      <c r="C215" s="175"/>
      <c r="D215" s="86" t="s">
        <v>105</v>
      </c>
      <c r="E215" s="136">
        <v>0</v>
      </c>
      <c r="F215" s="147">
        <v>0</v>
      </c>
    </row>
    <row r="216" spans="2:6" ht="15.6" x14ac:dyDescent="0.3">
      <c r="B216" s="185"/>
      <c r="C216" s="175"/>
      <c r="D216" s="86" t="s">
        <v>106</v>
      </c>
      <c r="E216" s="136">
        <v>0</v>
      </c>
      <c r="F216" s="147">
        <v>0</v>
      </c>
    </row>
    <row r="217" spans="2:6" ht="15.6" x14ac:dyDescent="0.3">
      <c r="B217" s="185"/>
      <c r="C217" s="175"/>
      <c r="D217" s="86" t="s">
        <v>107</v>
      </c>
      <c r="E217" s="136">
        <v>0</v>
      </c>
      <c r="F217" s="147">
        <v>0</v>
      </c>
    </row>
    <row r="218" spans="2:6" ht="15.6" x14ac:dyDescent="0.3">
      <c r="B218" s="185"/>
      <c r="C218" s="175"/>
      <c r="D218" s="86" t="s">
        <v>108</v>
      </c>
      <c r="E218" s="136">
        <v>0</v>
      </c>
      <c r="F218" s="147">
        <v>0</v>
      </c>
    </row>
    <row r="219" spans="2:6" ht="15.6" x14ac:dyDescent="0.3">
      <c r="B219" s="185"/>
      <c r="C219" s="175"/>
      <c r="D219" s="86" t="s">
        <v>109</v>
      </c>
      <c r="E219" s="136">
        <v>0</v>
      </c>
      <c r="F219" s="147">
        <v>0</v>
      </c>
    </row>
    <row r="220" spans="2:6" ht="15.6" x14ac:dyDescent="0.3">
      <c r="B220" s="185"/>
      <c r="C220" s="175"/>
      <c r="D220" s="86" t="s">
        <v>110</v>
      </c>
      <c r="E220" s="136">
        <v>0</v>
      </c>
      <c r="F220" s="147">
        <v>0</v>
      </c>
    </row>
    <row r="221" spans="2:6" ht="15.6" x14ac:dyDescent="0.3">
      <c r="B221" s="185"/>
      <c r="C221" s="175"/>
      <c r="D221" s="86" t="s">
        <v>111</v>
      </c>
      <c r="E221" s="136">
        <v>0</v>
      </c>
      <c r="F221" s="147">
        <v>0</v>
      </c>
    </row>
    <row r="222" spans="2:6" ht="15.6" x14ac:dyDescent="0.3">
      <c r="B222" s="185"/>
      <c r="C222" s="175"/>
      <c r="D222" s="86" t="s">
        <v>112</v>
      </c>
      <c r="E222" s="136">
        <v>0</v>
      </c>
      <c r="F222" s="147">
        <v>0</v>
      </c>
    </row>
    <row r="223" spans="2:6" ht="15.6" x14ac:dyDescent="0.3">
      <c r="B223" s="185"/>
      <c r="C223" s="175"/>
      <c r="D223" s="86" t="s">
        <v>113</v>
      </c>
      <c r="E223" s="136">
        <v>0</v>
      </c>
      <c r="F223" s="147">
        <v>0</v>
      </c>
    </row>
    <row r="224" spans="2:6" ht="15.6" x14ac:dyDescent="0.3">
      <c r="B224" s="185"/>
      <c r="C224" s="175"/>
      <c r="D224" s="86" t="s">
        <v>114</v>
      </c>
      <c r="E224" s="136">
        <v>0</v>
      </c>
      <c r="F224" s="147">
        <v>0</v>
      </c>
    </row>
    <row r="225" spans="2:6" ht="15.6" x14ac:dyDescent="0.3">
      <c r="B225" s="185"/>
      <c r="C225" s="175"/>
      <c r="D225" s="86">
        <v>20659</v>
      </c>
      <c r="E225" s="136">
        <v>2</v>
      </c>
      <c r="F225" s="147">
        <v>592</v>
      </c>
    </row>
    <row r="226" spans="2:6" ht="15.6" x14ac:dyDescent="0.3">
      <c r="B226" s="185"/>
      <c r="C226" s="175"/>
      <c r="D226" s="86" t="s">
        <v>115</v>
      </c>
      <c r="E226" s="136">
        <v>0</v>
      </c>
      <c r="F226" s="147">
        <v>0</v>
      </c>
    </row>
    <row r="227" spans="2:6" ht="15.6" x14ac:dyDescent="0.3">
      <c r="B227" s="185"/>
      <c r="C227" s="175"/>
      <c r="D227" s="86" t="s">
        <v>116</v>
      </c>
      <c r="E227" s="136">
        <v>0</v>
      </c>
      <c r="F227" s="147">
        <v>0</v>
      </c>
    </row>
    <row r="228" spans="2:6" ht="15.6" x14ac:dyDescent="0.3">
      <c r="B228" s="185"/>
      <c r="C228" s="175"/>
      <c r="D228" s="86" t="s">
        <v>117</v>
      </c>
      <c r="E228" s="136">
        <v>0</v>
      </c>
      <c r="F228" s="147">
        <v>0</v>
      </c>
    </row>
    <row r="229" spans="2:6" ht="15.6" x14ac:dyDescent="0.3">
      <c r="B229" s="185"/>
      <c r="C229" s="175"/>
      <c r="D229" s="86" t="s">
        <v>118</v>
      </c>
      <c r="E229" s="136">
        <v>0</v>
      </c>
      <c r="F229" s="147">
        <v>0</v>
      </c>
    </row>
    <row r="230" spans="2:6" ht="15.6" x14ac:dyDescent="0.3">
      <c r="B230" s="185"/>
      <c r="C230" s="175"/>
      <c r="D230" s="86" t="s">
        <v>119</v>
      </c>
      <c r="E230" s="136">
        <v>0</v>
      </c>
      <c r="F230" s="147">
        <v>0</v>
      </c>
    </row>
    <row r="231" spans="2:6" ht="15.6" x14ac:dyDescent="0.3">
      <c r="B231" s="185"/>
      <c r="C231" s="175"/>
      <c r="D231" s="86" t="s">
        <v>120</v>
      </c>
      <c r="E231" s="136">
        <v>0</v>
      </c>
      <c r="F231" s="147">
        <v>0</v>
      </c>
    </row>
    <row r="232" spans="2:6" ht="15.6" x14ac:dyDescent="0.3">
      <c r="B232" s="185"/>
      <c r="C232" s="175"/>
      <c r="D232" s="86" t="s">
        <v>121</v>
      </c>
      <c r="E232" s="136">
        <v>0</v>
      </c>
      <c r="F232" s="147">
        <v>0</v>
      </c>
    </row>
    <row r="233" spans="2:6" ht="15.6" x14ac:dyDescent="0.3">
      <c r="B233" s="185"/>
      <c r="C233" s="175"/>
      <c r="D233" s="86" t="s">
        <v>122</v>
      </c>
      <c r="E233" s="136">
        <v>0</v>
      </c>
      <c r="F233" s="147">
        <v>0</v>
      </c>
    </row>
    <row r="234" spans="2:6" ht="15.6" x14ac:dyDescent="0.3">
      <c r="B234" s="185"/>
      <c r="C234" s="175"/>
      <c r="D234" s="86" t="s">
        <v>123</v>
      </c>
      <c r="E234" s="136">
        <v>0</v>
      </c>
      <c r="F234" s="147">
        <v>0</v>
      </c>
    </row>
    <row r="235" spans="2:6" ht="15.6" x14ac:dyDescent="0.3">
      <c r="B235" s="185"/>
      <c r="C235" s="175"/>
      <c r="D235" s="88" t="s">
        <v>124</v>
      </c>
      <c r="E235" s="137">
        <v>0</v>
      </c>
      <c r="F235" s="147">
        <v>0</v>
      </c>
    </row>
    <row r="236" spans="2:6" ht="16.2" thickBot="1" x14ac:dyDescent="0.35">
      <c r="B236" s="51" t="s">
        <v>6</v>
      </c>
      <c r="C236" s="99" t="s">
        <v>7</v>
      </c>
      <c r="D236" s="99" t="s">
        <v>7</v>
      </c>
      <c r="E236" s="111">
        <f>SUM(E160:E235)</f>
        <v>14</v>
      </c>
      <c r="F236" s="101"/>
    </row>
    <row r="237" spans="2:6" ht="15" thickBot="1" x14ac:dyDescent="0.35"/>
    <row r="238" spans="2:6" ht="15" thickBot="1" x14ac:dyDescent="0.35">
      <c r="B238" s="199" t="s">
        <v>8</v>
      </c>
      <c r="C238" s="200"/>
      <c r="D238" s="200"/>
      <c r="E238" s="200"/>
      <c r="F238" s="201"/>
    </row>
    <row r="239" spans="2:6" x14ac:dyDescent="0.3">
      <c r="B239" s="19"/>
      <c r="C239" s="20"/>
      <c r="D239" s="20"/>
      <c r="E239" s="60"/>
      <c r="F239" s="21"/>
    </row>
    <row r="240" spans="2:6" x14ac:dyDescent="0.3">
      <c r="B240" s="19"/>
      <c r="C240" s="20"/>
      <c r="D240" s="20"/>
      <c r="E240" s="60"/>
      <c r="F240" s="21"/>
    </row>
    <row r="241" spans="2:6" ht="15.6" x14ac:dyDescent="0.3">
      <c r="B241" s="14" t="s">
        <v>133</v>
      </c>
      <c r="C241" s="20"/>
      <c r="D241" s="20"/>
      <c r="E241" s="60"/>
      <c r="F241" s="21"/>
    </row>
    <row r="242" spans="2:6" x14ac:dyDescent="0.3">
      <c r="B242" s="19"/>
      <c r="C242" s="20"/>
      <c r="D242" s="20"/>
      <c r="E242" s="60"/>
      <c r="F242" s="21"/>
    </row>
    <row r="243" spans="2:6" x14ac:dyDescent="0.3">
      <c r="B243" s="19"/>
      <c r="C243" s="20"/>
      <c r="D243" s="20"/>
      <c r="E243" s="60"/>
      <c r="F243" s="21"/>
    </row>
    <row r="244" spans="2:6" ht="15" thickBot="1" x14ac:dyDescent="0.35">
      <c r="B244" s="22"/>
      <c r="C244" s="13"/>
      <c r="D244" s="13"/>
      <c r="E244" s="62"/>
      <c r="F244" s="23"/>
    </row>
  </sheetData>
  <customSheetViews>
    <customSheetView guid="{BB117600-DA64-45A6-B1B5-04A5D7AFC1A7}" scale="80">
      <pane ySplit="5" topLeftCell="A215" activePane="bottomLeft" state="frozen"/>
      <selection pane="bottomLeft" activeCell="M223" sqref="M223"/>
      <pageMargins left="0.7" right="0.7" top="0.75" bottom="0.75" header="0.3" footer="0.3"/>
      <pageSetup orientation="portrait" r:id="rId1"/>
    </customSheetView>
    <customSheetView guid="{B5BB6740-9BF4-44A3-B84C-D1BF170C0957}" scale="80">
      <pane ySplit="5" topLeftCell="A193" activePane="bottomLeft" state="frozen"/>
      <selection pane="bottomLeft" activeCell="A222" sqref="A222:XFD222"/>
      <pageMargins left="0.7" right="0.7" top="0.75" bottom="0.75" header="0.3" footer="0.3"/>
      <pageSetup orientation="portrait" r:id="rId2"/>
    </customSheetView>
    <customSheetView guid="{B94B68B6-1D73-44DE-8EE2-70503A8485F8}" scale="80">
      <pane ySplit="5" topLeftCell="A215" activePane="bottomLeft" state="frozen"/>
      <selection pane="bottomLeft" activeCell="B244" sqref="B244"/>
      <pageMargins left="0.7" right="0.7" top="0.75" bottom="0.75" header="0.3" footer="0.3"/>
      <pageSetup orientation="portrait" r:id="rId3"/>
    </customSheetView>
    <customSheetView guid="{0DB5637B-4F6B-484F-943B-3DE70B845EF4}" scale="80">
      <pane ySplit="5" topLeftCell="A215" activePane="bottomLeft" state="frozen"/>
      <selection pane="bottomLeft" activeCell="B240" sqref="B240"/>
      <pageMargins left="0.7" right="0.7" top="0.75" bottom="0.75" header="0.3" footer="0.3"/>
      <pageSetup orientation="portrait" r:id="rId4"/>
    </customSheetView>
  </customSheetViews>
  <mergeCells count="19">
    <mergeCell ref="B238:F238"/>
    <mergeCell ref="B3:F3"/>
    <mergeCell ref="B6:B79"/>
    <mergeCell ref="C6:C17"/>
    <mergeCell ref="C18:C43"/>
    <mergeCell ref="C44:C50"/>
    <mergeCell ref="C51:C79"/>
    <mergeCell ref="B83:B156"/>
    <mergeCell ref="C83:C94"/>
    <mergeCell ref="C95:C120"/>
    <mergeCell ref="C121:C127"/>
    <mergeCell ref="C128:C156"/>
    <mergeCell ref="B160:B235"/>
    <mergeCell ref="C160:C171"/>
    <mergeCell ref="C172:C197"/>
    <mergeCell ref="H2:J3"/>
    <mergeCell ref="C198:C206"/>
    <mergeCell ref="C207:C235"/>
    <mergeCell ref="B2:F2"/>
  </mergeCells>
  <pageMargins left="0.7" right="0.7" top="0.75" bottom="0.75" header="0.3" footer="0.3"/>
  <pageSetup orientation="portrait"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A - Utility and Supplier Accts.</vt:lpstr>
      <vt:lpstr>B - Medical Cert. Customers</vt:lpstr>
      <vt:lpstr>C - Accounts in Arrears</vt:lpstr>
      <vt:lpstr>D - Total Dollars of Arrearages</vt:lpstr>
      <vt:lpstr>E - Termination Notices Sent</vt:lpstr>
      <vt:lpstr>F, G, I, J, K Payment Plans</vt:lpstr>
      <vt:lpstr>H Payment Plan Length</vt:lpstr>
      <vt:lpstr>L - Energy Assistance</vt:lpstr>
      <vt:lpstr>M - Reconnections</vt:lpstr>
      <vt:lpstr>N - Effective Terminations</vt:lpstr>
      <vt:lpstr>O - Amount of Uncollectibles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Brett Sproul</dc:creator>
  <cp:lastModifiedBy>Brett Sproul</cp:lastModifiedBy>
  <cp:lastPrinted>2022-12-20T16:23:23Z</cp:lastPrinted>
  <dcterms:created xsi:type="dcterms:W3CDTF">2022-11-16T15:35:12Z</dcterms:created>
  <dcterms:modified xsi:type="dcterms:W3CDTF">2024-09-18T13:40:28Z</dcterms:modified>
</cp:coreProperties>
</file>