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0" windowWidth="13560" windowHeight="12705" tabRatio="884" activeTab="0"/>
  </bookViews>
  <sheets>
    <sheet name="Filing Instructions" sheetId="1" r:id="rId1"/>
    <sheet name="RPS Calc." sheetId="2" r:id="rId2"/>
    <sheet name="Affidavit of General Compliance" sheetId="3" r:id="rId3"/>
    <sheet name="Tier 1" sheetId="4" r:id="rId4"/>
    <sheet name="Tier 1 Solar" sheetId="5" r:id="rId5"/>
    <sheet name="Tier 2" sheetId="6" r:id="rId6"/>
    <sheet name="ACP Instructions" sheetId="7" r:id="rId7"/>
    <sheet name="Compliance Fee Remittance" sheetId="8" r:id="rId8"/>
  </sheets>
  <definedNames>
    <definedName name="_xlnm.Print_Area" localSheetId="7">'Compliance Fee Remittance'!$A$1:$D$33</definedName>
    <definedName name="_xlnm.Print_Area" localSheetId="1">'RPS Calc.'!$A:$E</definedName>
    <definedName name="_xlnm.Print_Titles" localSheetId="1">'RPS Calc.'!$1:$1</definedName>
  </definedNames>
  <calcPr fullCalcOnLoad="1"/>
</workbook>
</file>

<file path=xl/comments2.xml><?xml version="1.0" encoding="utf-8"?>
<comments xmlns="http://schemas.openxmlformats.org/spreadsheetml/2006/main">
  <authors>
    <author>gkim</author>
    <author> </author>
    <author>Kevin Mosier</author>
  </authors>
  <commentList>
    <comment ref="A20" authorId="0">
      <text>
        <r>
          <rPr>
            <sz val="8"/>
            <rFont val="Tahoma"/>
            <family val="2"/>
          </rPr>
          <t>See COMAR 20.61.01.06(E)
E. Industrial Process Load Supplier Sales
(1) In calculating the renewable energy portfolio standard that contains industrial process load, the North American Industrial Classification System identification code shall govern the metered load to which the compliance fee may apply.
(2) To apply for designation of a sale as industrial process load, a supplier shall use an industrial process load application form provided by the Commission. 
(3) An industrial process load application form shall include:
(a) The name, location, and North American Industrial Classification System identification code of each facility for which industrial process load status is requested;
(b) A list containing each account and meter number associated with each facility for which industrial process load status is requested; and
(c) A list containing a contact name, address, and telephone number for each account for which industrial process load status is requested.
(4) The designation as industrial process load shall be effective when granted, unless otherwise specified by Commission order.
(5) Unless a waiver is granted under §F of this regulation, a supplier sale from industrial process load for which a Tier 1 renewable source REC has not been delivered shall be assessed a compliance fee under Public Utility Companies Article, §7-705, Annotated Code of Maryland.</t>
        </r>
      </text>
    </comment>
    <comment ref="A21" authorId="0">
      <text>
        <r>
          <rPr>
            <sz val="8"/>
            <rFont val="Tahoma"/>
            <family val="2"/>
          </rPr>
          <t xml:space="preserve">See PUC 7-703 (a)(2)(I)
(2) A renewable energy portfolio standard may not apply to electricity sales at retail by any electricity supplier:
(I) in excess of 300,000,000 kilowatt-hours of industrial process load to a single customer in a year;
</t>
        </r>
      </text>
    </comment>
    <comment ref="A24" authorId="0">
      <text>
        <r>
          <rPr>
            <sz val="8"/>
            <rFont val="Tahoma"/>
            <family val="2"/>
          </rPr>
          <t xml:space="preserve">See PUC 7-703 (a)(2)(ii)
(2) A renewable energy portfolio standard may not apply to electricity sales at retail by any electricity supplier:
(ii) to residential customers in a region of the State in which electricity prices for residential customers are subject to a freeze or cap contained in a settlement agreement entered into under § 7-505 of this title until the freeze or cap has expired; </t>
        </r>
      </text>
    </comment>
    <comment ref="A25" authorId="0">
      <text>
        <r>
          <rPr>
            <sz val="8"/>
            <rFont val="Tahoma"/>
            <family val="2"/>
          </rPr>
          <t>See PUC 7-703 (a)(2)(iii)
(2) A renewable energy portfolio standard may not apply to electricity sales at retail by any electricity supplier:
(iii) to a customer served by an electric cooperative under an electricity supplier purchase agreement that existed on October 1, 2004, until the expiration of the agreement.</t>
        </r>
      </text>
    </comment>
    <comment ref="A26" authorId="0">
      <text>
        <r>
          <rPr>
            <sz val="8"/>
            <rFont val="Tahoma"/>
            <family val="2"/>
          </rPr>
          <t xml:space="preserve">See COMAR 20.61.01.06 (D) 
(b) Exclusions Requirements. 
(I) Except as provided under §D(2)(b)(ii) of this regulation, a supplier shall exclude any sale of electricity that is marketed or otherwise represented to customers as renewable or having characteristics of a Tier 1 renewable source or Tier 2 renewable source from total sales against which the renewable energy portfolio obligation for the year are measured under §D(1) of this regulation. 
(ii) On or after January 1, 2019, a supplier may not exclude a sale of electricity that is marketed or otherwise represented to customers as a Tier 2 renewable source. 
</t>
        </r>
      </text>
    </comment>
    <comment ref="A30" authorId="0">
      <text>
        <r>
          <rPr>
            <sz val="8"/>
            <rFont val="Tahoma"/>
            <family val="2"/>
          </rPr>
          <t>See COMAR 20.61.01.06(E)(5)
(5) Unless a waiver is granted under §F of this regulation, a supplier sale from industrial process load for which a Tier 1 renewable source REC has not been delivered shall be assessed a compliance fee under Public Utility Companies Article, §7-705, Annotated Code of Maryland.</t>
        </r>
      </text>
    </comment>
    <comment ref="A49" authorId="1">
      <text>
        <r>
          <rPr>
            <sz val="8"/>
            <rFont val="Tahoma"/>
            <family val="2"/>
          </rPr>
          <t xml:space="preserve"> Tier 1 RECs can be used to fulfill the Tier 2 obligation</t>
        </r>
      </text>
    </comment>
    <comment ref="A53" authorId="0">
      <text>
        <r>
          <rPr>
            <sz val="8"/>
            <rFont val="Tahoma"/>
            <family val="2"/>
          </rPr>
          <t>See COMAR 20.61.01.06(F)
Waiver of Compliance Fee
(1) The compliance fee assessed on a supplier sale to an industrial or nonretail commercial
customer, may be waived under Public Utility Companies Article, §7-706, Annotated
Code of Maryland, upon a Commission finding of extreme economic hardship.
(2) The Commission may find extreme economic hardship based on the following:
(a) Initiation or involvement in bankruptcy proceedings under 11 U.S.C. §101 et
seq.;
(b) A credit rating of C or equivalent rating, or lower by a nationally recognized
credit rating agency;
(c) Designation of extreme financial hardship by a federal or other state program; or
(d) Any other documentation the applicant may present for the purpose of assisting
the Commission in making a determination on this issue.
(3) In the absence of an effective waiver, the supplier remains responsible for the renewable
energy portfolio standard for the industrial or nonretail customer.</t>
        </r>
      </text>
    </comment>
    <comment ref="D14" authorId="2">
      <text>
        <r>
          <rPr>
            <sz val="9"/>
            <rFont val="Tahoma"/>
            <family val="2"/>
          </rPr>
          <t>Senate Bill 791 from 2012 altered the Tier 1 percentages.  This Bill applies apply only prospectively and does not affect o any contract existing before Oct. 1, 2012.
The percentages in this row apply only to contracts in existence prior to Oct. 1, 2012.</t>
        </r>
      </text>
    </comment>
    <comment ref="E14" authorId="2">
      <text>
        <r>
          <rPr>
            <sz val="9"/>
            <rFont val="Tahoma"/>
            <family val="2"/>
          </rPr>
          <t>Senate Bill 791 from 2012 altered the Tier 1 percentages.  This Bill applies apply only prospectively and does not affect any contract existing before Oct. 1, 2012.
The percentages in this row apply to all sales not subject to the grandfathering provisions of Senate Bill 791.</t>
        </r>
      </text>
    </comment>
  </commentList>
</comments>
</file>

<file path=xl/comments4.xml><?xml version="1.0" encoding="utf-8"?>
<comments xmlns="http://schemas.openxmlformats.org/spreadsheetml/2006/main">
  <authors>
    <author>gkim</author>
    <author> </author>
  </authors>
  <commentList>
    <comment ref="D4" authorId="0">
      <text>
        <r>
          <rPr>
            <sz val="8"/>
            <rFont val="Tahoma"/>
            <family val="2"/>
          </rPr>
          <t>This is the number of RECs that have identical MD State Numbers, Generation Dates, and prices.</t>
        </r>
      </text>
    </comment>
    <comment ref="A4" authorId="0">
      <text>
        <r>
          <rPr>
            <sz val="8"/>
            <rFont val="Tahoma"/>
            <family val="2"/>
          </rPr>
          <t>This the MD State Number for the Facility that created the REC</t>
        </r>
      </text>
    </comment>
    <comment ref="B4" authorId="0">
      <text>
        <r>
          <rPr>
            <sz val="8"/>
            <rFont val="Tahoma"/>
            <family val="2"/>
          </rPr>
          <t>This is the fuel code for the renewable energy source.  This is also the 3 letter code found in the MD State Number.</t>
        </r>
      </text>
    </comment>
    <comment ref="C4" authorId="0">
      <text>
        <r>
          <rPr>
            <sz val="8"/>
            <rFont val="Tahoma"/>
            <family val="2"/>
          </rPr>
          <t xml:space="preserve">This is the date the REC was created in a Month - Year Format.  
</t>
        </r>
      </text>
    </comment>
    <comment ref="F4" authorId="1">
      <text>
        <r>
          <rPr>
            <sz val="8"/>
            <rFont val="Tahoma"/>
            <family val="2"/>
          </rPr>
          <t>This is the total price paid for RECs that have identical MD State Numbers, Generation Dates, and prices.</t>
        </r>
      </text>
    </comment>
    <comment ref="E4" authorId="1">
      <text>
        <r>
          <rPr>
            <sz val="8"/>
            <rFont val="Tahoma"/>
            <family val="2"/>
          </rPr>
          <t>This is the  price paid for each of these RECs.</t>
        </r>
      </text>
    </comment>
  </commentList>
</comments>
</file>

<file path=xl/comments5.xml><?xml version="1.0" encoding="utf-8"?>
<comments xmlns="http://schemas.openxmlformats.org/spreadsheetml/2006/main">
  <authors>
    <author>gkim</author>
    <author> </author>
  </authors>
  <commentList>
    <comment ref="A4" authorId="0">
      <text>
        <r>
          <rPr>
            <sz val="8"/>
            <rFont val="Tahoma"/>
            <family val="2"/>
          </rPr>
          <t>This the MD State Number for the Facility that created the REC</t>
        </r>
      </text>
    </comment>
    <comment ref="B4" authorId="0">
      <text>
        <r>
          <rPr>
            <sz val="8"/>
            <rFont val="Tahoma"/>
            <family val="2"/>
          </rPr>
          <t>This is the fuel code for the renewable energy source.  This is also the 3 letter code found in the MD State Number.</t>
        </r>
      </text>
    </comment>
    <comment ref="C4" authorId="0">
      <text>
        <r>
          <rPr>
            <sz val="8"/>
            <rFont val="Tahoma"/>
            <family val="2"/>
          </rPr>
          <t xml:space="preserve">This is the date the REC was created in a Month - Year Format.  
</t>
        </r>
      </text>
    </comment>
    <comment ref="D4" authorId="0">
      <text>
        <r>
          <rPr>
            <sz val="8"/>
            <rFont val="Tahoma"/>
            <family val="2"/>
          </rPr>
          <t>This is the number of RECs that have identical MD State Numbers, Generation Dates, and prices.</t>
        </r>
      </text>
    </comment>
    <comment ref="E4" authorId="1">
      <text>
        <r>
          <rPr>
            <sz val="8"/>
            <rFont val="Tahoma"/>
            <family val="2"/>
          </rPr>
          <t>This is the  price paid for each of these RECs.</t>
        </r>
      </text>
    </comment>
    <comment ref="F4" authorId="1">
      <text>
        <r>
          <rPr>
            <sz val="8"/>
            <rFont val="Tahoma"/>
            <family val="2"/>
          </rPr>
          <t>This is the total price paid for RECs that have identical MD State Numbers, Generation Dates, and prices.</t>
        </r>
      </text>
    </comment>
  </commentList>
</comments>
</file>

<file path=xl/comments6.xml><?xml version="1.0" encoding="utf-8"?>
<comments xmlns="http://schemas.openxmlformats.org/spreadsheetml/2006/main">
  <authors>
    <author>gkim</author>
    <author> </author>
  </authors>
  <commentList>
    <comment ref="A4" authorId="0">
      <text>
        <r>
          <rPr>
            <sz val="8"/>
            <rFont val="Tahoma"/>
            <family val="2"/>
          </rPr>
          <t>This the MD State Number for the Facility that created the REC</t>
        </r>
      </text>
    </comment>
    <comment ref="B4" authorId="0">
      <text>
        <r>
          <rPr>
            <sz val="8"/>
            <rFont val="Tahoma"/>
            <family val="2"/>
          </rPr>
          <t>This is the fuel code for the renewable energy source.  This is also the 3 letter code found in the MD State Number.</t>
        </r>
      </text>
    </comment>
    <comment ref="C4" authorId="0">
      <text>
        <r>
          <rPr>
            <sz val="8"/>
            <rFont val="Tahoma"/>
            <family val="2"/>
          </rPr>
          <t xml:space="preserve">This is the date the REC was created in a Month - Year Format.  
</t>
        </r>
      </text>
    </comment>
    <comment ref="D4" authorId="0">
      <text>
        <r>
          <rPr>
            <sz val="8"/>
            <rFont val="Tahoma"/>
            <family val="2"/>
          </rPr>
          <t>This is the number of RECs that have identical MD State Numbers, Generation Dates, and prices.</t>
        </r>
      </text>
    </comment>
    <comment ref="E4" authorId="1">
      <text>
        <r>
          <rPr>
            <sz val="8"/>
            <rFont val="Tahoma"/>
            <family val="2"/>
          </rPr>
          <t>This is the  price paid for each of these RECs.</t>
        </r>
      </text>
    </comment>
    <comment ref="F4" authorId="1">
      <text>
        <r>
          <rPr>
            <sz val="8"/>
            <rFont val="Tahoma"/>
            <family val="2"/>
          </rPr>
          <t>This is the total price paid for RECs that have identical MD State Numbers, Generation Dates, and prices.</t>
        </r>
      </text>
    </comment>
  </commentList>
</comments>
</file>

<file path=xl/sharedStrings.xml><?xml version="1.0" encoding="utf-8"?>
<sst xmlns="http://schemas.openxmlformats.org/spreadsheetml/2006/main" count="181" uniqueCount="139">
  <si>
    <t>Point of Contact:</t>
  </si>
  <si>
    <t>Jane Doe</t>
  </si>
  <si>
    <t>Manager, Regulatory Affairs</t>
  </si>
  <si>
    <t>Address:</t>
  </si>
  <si>
    <t>Address Line 1</t>
  </si>
  <si>
    <t>Address Line 2</t>
  </si>
  <si>
    <t>City, State Zip Code</t>
  </si>
  <si>
    <t>Phone:</t>
  </si>
  <si>
    <t>E-mail:</t>
  </si>
  <si>
    <t>email@mail.com</t>
  </si>
  <si>
    <t>Fax:</t>
  </si>
  <si>
    <t xml:space="preserve"> </t>
  </si>
  <si>
    <t>Exemptions Claimed</t>
  </si>
  <si>
    <t>Industrial Process Load</t>
  </si>
  <si>
    <t>Marketed Renewable Sales</t>
  </si>
  <si>
    <t>Obligations by Type</t>
  </si>
  <si>
    <t>IPL Obligation (Tier 1 Only)</t>
  </si>
  <si>
    <t>Tier 2 Obligation</t>
  </si>
  <si>
    <t>Compliance Fee Calculation Table:</t>
  </si>
  <si>
    <t>Shortfall of Tier 1 IPL RECs</t>
  </si>
  <si>
    <t>Tier 1 Total Compliance Fee</t>
  </si>
  <si>
    <t>Tier 2 Total Compliance Fee</t>
  </si>
  <si>
    <t>Economic Hardship Waiver Amount</t>
  </si>
  <si>
    <t>Total Compliance Fee Due</t>
  </si>
  <si>
    <t>Required Documentation:</t>
  </si>
  <si>
    <t xml:space="preserve">       Proof of payment of any compliance fee due (if applicable)</t>
  </si>
  <si>
    <t>Under penalty of perjury, the undersigned hereby affirms that he/she is authorized to and hereby does make this Application for the Applicant and that based upon personal knowledge and information the contents of this Application are true.</t>
  </si>
  <si>
    <t>Number of RECs</t>
  </si>
  <si>
    <t>Fuel Source</t>
  </si>
  <si>
    <t>TIER 2</t>
  </si>
  <si>
    <t xml:space="preserve">State of Maryland – Comptroller of Maryland </t>
  </si>
  <si>
    <t>Revenue Administration Division</t>
  </si>
  <si>
    <t>P.O. Box 207</t>
  </si>
  <si>
    <t>Annapolis, MD 21404-0207</t>
  </si>
  <si>
    <t>DATE:</t>
  </si>
  <si>
    <t>REPORTING PERIOD:</t>
  </si>
  <si>
    <t>NAME OF COMPANY:</t>
  </si>
  <si>
    <t>TELEPHONE:</t>
  </si>
  <si>
    <t>ADDRESS:</t>
  </si>
  <si>
    <t>FAX:</t>
  </si>
  <si>
    <t>E-MAIL:</t>
  </si>
  <si>
    <t xml:space="preserve"> Item 2.</t>
  </si>
  <si>
    <t xml:space="preserve"> Item 3.</t>
  </si>
  <si>
    <t>(Do not type in shaded cells)</t>
  </si>
  <si>
    <t xml:space="preserve"> Item 4.</t>
  </si>
  <si>
    <t>Total All Compliance Fees</t>
  </si>
  <si>
    <t xml:space="preserve"> Item 5.</t>
  </si>
  <si>
    <t>Less:  Economic Hardship Waiver Amount</t>
  </si>
  <si>
    <t xml:space="preserve"> Item 6.</t>
  </si>
  <si>
    <t>Total Due</t>
  </si>
  <si>
    <t xml:space="preserve"> Item 7.</t>
  </si>
  <si>
    <t>AMOUNT REMITTED (Should equal line 6)</t>
  </si>
  <si>
    <t xml:space="preserve">  (If Item 7 does not equal Item 6, attach explanation)</t>
  </si>
  <si>
    <t>MAKE CHECK PAYABLE TO:  THE COMPTROLLER OF MARYLAND</t>
  </si>
  <si>
    <t xml:space="preserve">Print name of Person Signing Report </t>
  </si>
  <si>
    <t>Print Title</t>
  </si>
  <si>
    <t>Signature</t>
  </si>
  <si>
    <t>Date</t>
  </si>
  <si>
    <t>Tier 1 Obligation (not including Solar)</t>
  </si>
  <si>
    <t>Tier 1 Solar Total Compliance Fee</t>
  </si>
  <si>
    <t xml:space="preserve"> Item 1.B.</t>
  </si>
  <si>
    <t xml:space="preserve"> Item 1.A.</t>
  </si>
  <si>
    <t>Shortfall of Tier 1 RECs (not including Solar)</t>
  </si>
  <si>
    <t>Tier 1 Industrial Process Load 
Compliance Fee</t>
  </si>
  <si>
    <t>Compliance Fee Remittance Report</t>
  </si>
  <si>
    <t>Tier 1 IPL RECs</t>
  </si>
  <si>
    <t>Gen. Date (Month/Year)</t>
  </si>
  <si>
    <t>Grand Totals</t>
  </si>
  <si>
    <t>Tier 1 Compliance Fee Rate per MWh</t>
  </si>
  <si>
    <t>Tier 1 Solar Compliance Fee Rate per MWh</t>
  </si>
  <si>
    <t>Tier 2 Compliance Fee Rate per MWh</t>
  </si>
  <si>
    <t>TOTAL Tier 1 RECs used for Compliance</t>
  </si>
  <si>
    <t>TOTAL Exempt Electricity Sales</t>
  </si>
  <si>
    <t>TOTAL Retail Electricity Sales</t>
  </si>
  <si>
    <t>Tier 1 Solar Standard</t>
  </si>
  <si>
    <t>Tier 2 Standard</t>
  </si>
  <si>
    <t>Electricity Supplier:</t>
  </si>
  <si>
    <t>License Type:</t>
  </si>
  <si>
    <t>Title:</t>
  </si>
  <si>
    <t>Enter the appropriate figures into the following fields:</t>
  </si>
  <si>
    <t>Industrial Process Load Sales</t>
  </si>
  <si>
    <t>Tier 1 IPL Compliance Fee Rate per MWh</t>
  </si>
  <si>
    <t>TOTAL RECs used for Tier 2 Compliance</t>
  </si>
  <si>
    <t>Shortfall of Tier 2 RECs</t>
  </si>
  <si>
    <t>Summary of RPS Obligations:</t>
  </si>
  <si>
    <t>Compliance Fee Remittance Report Instructions:</t>
  </si>
  <si>
    <t>TIER 1 Solar</t>
  </si>
  <si>
    <r>
      <t xml:space="preserve">Tier 1 Standard </t>
    </r>
    <r>
      <rPr>
        <sz val="8"/>
        <rFont val="Arial"/>
        <family val="2"/>
      </rPr>
      <t>(not including Solar)</t>
    </r>
  </si>
  <si>
    <r>
      <t xml:space="preserve">Tier 1 RECs </t>
    </r>
    <r>
      <rPr>
        <sz val="8"/>
        <rFont val="Arial"/>
        <family val="2"/>
      </rPr>
      <t>(not including Solar)</t>
    </r>
  </si>
  <si>
    <t>TIER 1  (not including Solar)</t>
  </si>
  <si>
    <t>Tier 1 Total Compliance Fee  (Non-Solar)</t>
  </si>
  <si>
    <t>* If appropriate, identify the customer to which an exemption applies.</t>
  </si>
  <si>
    <t>** If applicable, include a statement specifying whether the total number is the result of an approved delay under COMAR 20.61.01.04</t>
  </si>
  <si>
    <t>Tier 1 Solar Obligation**</t>
  </si>
  <si>
    <t>IPL Exemption*</t>
  </si>
  <si>
    <r>
      <t xml:space="preserve">Sales Subject to Compliance </t>
    </r>
    <r>
      <rPr>
        <b/>
        <sz val="8"/>
        <rFont val="Arial"/>
        <family val="2"/>
      </rPr>
      <t>(not including IPL sales)</t>
    </r>
  </si>
  <si>
    <t>Tier 1 Solar RECs or SRECs</t>
  </si>
  <si>
    <t>Shortfall of Tier 1 Solar RECs or SRECs</t>
  </si>
  <si>
    <t xml:space="preserve">       Affidavit of General Compliance, the certification of the accuracy and veracity of the report</t>
  </si>
  <si>
    <t xml:space="preserve">       Economic Hardship Application and Financial Hardship Waiver (if applicable)</t>
  </si>
  <si>
    <t xml:space="preserve">Compliance Fee Remittance Report (if applicable, send the Alternative Compliance Payment and the original report to the Office of the Comptroller and submit a copy with this report) </t>
  </si>
  <si>
    <r>
      <t xml:space="preserve">The </t>
    </r>
    <r>
      <rPr>
        <i/>
        <sz val="12"/>
        <rFont val="Arial"/>
        <family val="2"/>
      </rPr>
      <t>Compliance Fee Remittance Report</t>
    </r>
    <r>
      <rPr>
        <sz val="12"/>
        <rFont val="Arial"/>
        <family val="2"/>
      </rPr>
      <t xml:space="preserve"> is required of those making an Alternative Compliance Payment to satisfy a Tier 1, Tier 1 Solar, or Tier 2 RPS shortfall.  Send the Alternative Compliance Payment (in the form of a check made out to the ‘Comptroller of Maryland’) and the original </t>
    </r>
    <r>
      <rPr>
        <i/>
        <sz val="12"/>
        <rFont val="Arial"/>
        <family val="2"/>
      </rPr>
      <t>Compliance Fee Remittance Report</t>
    </r>
    <r>
      <rPr>
        <sz val="12"/>
        <rFont val="Arial"/>
        <family val="2"/>
      </rPr>
      <t xml:space="preserve"> to the following address:</t>
    </r>
  </si>
  <si>
    <t xml:space="preserve">Date </t>
  </si>
  <si>
    <t>TOTAL IPL Sales Subject to Compliance</t>
  </si>
  <si>
    <t>All eligible Tier 1 Solar RECs or SRECs as defined by Public Utility Companies Article §7-704 Annotated Code of Maryland, retired and submitted for compliance (attach additional duplicate pages if necessary and list page number above).</t>
  </si>
  <si>
    <t>All eligible Tier 1 (non-solar) RECs as defined by Public Utility Companies Article §7-704 Annotated Code of Maryland, retired and submitted for compliance (attach additional duplicate pages if necessary and list page number above).</t>
  </si>
  <si>
    <t xml:space="preserve">       Detailed report of all Tier 1 (non-solar) RECs retired during the reporting period for RPS compliance, 
       including verifiable prices of each retired Tier 1 (non-solar) REC.  (Print the "Tier 1" tab of this worksheet)</t>
  </si>
  <si>
    <t xml:space="preserve">       Detailed report of all Tier 1 Solar RECs or SRECs retired during the reporting period for RPS compliance,
       including verifiable prices of each retired SREC.  (Print the "Tier 1 Solar" tab of this worksheet)</t>
  </si>
  <si>
    <t xml:space="preserve">       Detailed report of all Tier 2 RECs retired during the reporting period for RPS compliance, including  
       verifiable prices of each retired Tier 2 REC.  (Print the "Tier 2" tab of this worksheet)</t>
  </si>
  <si>
    <t>Executive Secretary
Maryland Public Service Commission
6 St. Paul St.
Baltimore, MD 21202</t>
  </si>
  <si>
    <t>All eligible Tier 2 RECs as defined by Public Utility Companies Article §7-704 Annotated Code of Maryland, retired and submitted for compliance (attach additional duplicate pages if necessary and list page number above).</t>
  </si>
  <si>
    <t xml:space="preserve">Confidentiality: Your filing will be treated as confidential.  To ensure confidential treatment, clearly label the filing as confidential. </t>
  </si>
  <si>
    <t>Total Tier 1 REC Price</t>
  </si>
  <si>
    <t>Price Per Tier 1 REC</t>
  </si>
  <si>
    <t>Price Per Tier 1 SREC</t>
  </si>
  <si>
    <t>Total Tier 1 SREC Price</t>
  </si>
  <si>
    <t xml:space="preserve">Price Per Tier 2 REC </t>
  </si>
  <si>
    <t>Total Tier 2 REC Price</t>
  </si>
  <si>
    <r>
      <t xml:space="preserve">Broker </t>
    </r>
    <r>
      <rPr>
        <b/>
        <u val="single"/>
        <sz val="10"/>
        <rFont val="Arial"/>
        <family val="2"/>
      </rPr>
      <t>or</t>
    </r>
    <r>
      <rPr>
        <b/>
        <sz val="10"/>
        <rFont val="Arial"/>
        <family val="2"/>
      </rPr>
      <t xml:space="preserve"> </t>
    </r>
    <r>
      <rPr>
        <sz val="10"/>
        <rFont val="Arial"/>
        <family val="2"/>
      </rPr>
      <t xml:space="preserve">Supplier </t>
    </r>
    <r>
      <rPr>
        <b/>
        <u val="single"/>
        <sz val="10"/>
        <rFont val="Arial"/>
        <family val="2"/>
      </rPr>
      <t>or</t>
    </r>
    <r>
      <rPr>
        <b/>
        <sz val="10"/>
        <rFont val="Arial"/>
        <family val="2"/>
      </rPr>
      <t xml:space="preserve"> </t>
    </r>
    <r>
      <rPr>
        <sz val="10"/>
        <rFont val="Arial"/>
        <family val="2"/>
      </rPr>
      <t>Utility</t>
    </r>
  </si>
  <si>
    <t>Residential Customer Exemption</t>
  </si>
  <si>
    <t>Electric Cooperative Exemption</t>
  </si>
  <si>
    <t>na</t>
  </si>
  <si>
    <t>Total</t>
  </si>
  <si>
    <t>Company Name</t>
  </si>
  <si>
    <r>
      <rPr>
        <b/>
        <sz val="10"/>
        <rFont val="Arial"/>
        <family val="2"/>
      </rPr>
      <t>White Fields:</t>
    </r>
    <r>
      <rPr>
        <sz val="10"/>
        <rFont val="Arial"/>
        <family val="2"/>
      </rPr>
      <t xml:space="preserve">  Data input required.</t>
    </r>
  </si>
  <si>
    <r>
      <rPr>
        <b/>
        <sz val="10"/>
        <rFont val="Arial"/>
        <family val="2"/>
      </rPr>
      <t>Yellow Fields:</t>
    </r>
    <r>
      <rPr>
        <sz val="10"/>
        <rFont val="Arial"/>
        <family val="2"/>
      </rPr>
      <t xml:space="preserve">  Include equations for automatic calculations.</t>
    </r>
  </si>
  <si>
    <t>Note: This report must be sent in separately from other reports.  Do not include the Marketed Renewable Sales Report in the same filing as this report.</t>
  </si>
  <si>
    <t>Pre SB791*</t>
  </si>
  <si>
    <t>Post SB791</t>
  </si>
  <si>
    <t>MD State Number                      (MD-___-_____-01)</t>
  </si>
  <si>
    <r>
      <t xml:space="preserve">By no later than </t>
    </r>
    <r>
      <rPr>
        <u val="single"/>
        <sz val="12"/>
        <rFont val="Arial"/>
        <family val="2"/>
      </rPr>
      <t>April 1, 2015</t>
    </r>
    <r>
      <rPr>
        <sz val="12"/>
        <rFont val="Arial"/>
        <family val="2"/>
      </rPr>
      <t>, you must file one signed and verified original, and seventeen (17) complete copies of your application and attachments with the Commission’s Executive Secretary in Baltimore, Maryland:</t>
    </r>
  </si>
  <si>
    <t>2015 Annual Supplier RPS Report - Maryland RPS Program</t>
  </si>
  <si>
    <r>
      <t xml:space="preserve">If an Alternative Compliance Payment is made then a copy of the </t>
    </r>
    <r>
      <rPr>
        <i/>
        <sz val="12"/>
        <rFont val="Arial"/>
        <family val="2"/>
      </rPr>
      <t xml:space="preserve">Compliance Fee Remittance Report </t>
    </r>
    <r>
      <rPr>
        <sz val="12"/>
        <rFont val="Arial"/>
        <family val="2"/>
      </rPr>
      <t xml:space="preserve">and proof of payment shall be submitted with the </t>
    </r>
    <r>
      <rPr>
        <i/>
        <sz val="12"/>
        <rFont val="Arial"/>
        <family val="2"/>
      </rPr>
      <t>2015 RPS Supplier Annual Report</t>
    </r>
    <r>
      <rPr>
        <sz val="12"/>
        <rFont val="Arial"/>
        <family val="2"/>
      </rPr>
      <t>.</t>
    </r>
  </si>
  <si>
    <r>
      <rPr>
        <b/>
        <sz val="10"/>
        <rFont val="Arial"/>
        <family val="2"/>
      </rPr>
      <t>Grey Fields:</t>
    </r>
    <r>
      <rPr>
        <sz val="10"/>
        <rFont val="Arial"/>
        <family val="2"/>
      </rPr>
      <t xml:space="preserve"> RPS standards and fees.</t>
    </r>
  </si>
  <si>
    <t>2015 RPS Supplier Annual Report - Maryland RPS Program</t>
  </si>
  <si>
    <t>For the Reporting Period of January 1, 2014 to December 31, 2014</t>
  </si>
  <si>
    <t>MD State Number                      (MD-___-_____-02)</t>
  </si>
  <si>
    <r>
      <rPr>
        <sz val="11.5"/>
        <color indexed="8"/>
        <rFont val="Arial"/>
        <family val="2"/>
      </rPr>
      <t>In addition to the copies filed with the Executive Secretary, submit one electronic copy (in Microsoft Excel format) via email to</t>
    </r>
    <r>
      <rPr>
        <u val="single"/>
        <sz val="11.5"/>
        <color indexed="12"/>
        <rFont val="Arial"/>
        <family val="2"/>
      </rPr>
      <t xml:space="preserve"> rps.compliance@maryland.gov</t>
    </r>
    <r>
      <rPr>
        <sz val="11.5"/>
        <color indexed="8"/>
        <rFont val="Arial"/>
        <family val="2"/>
      </rPr>
      <t>.  Do not mail an electronic version of the filing to the Executive Secretary.</t>
    </r>
    <r>
      <rPr>
        <u val="single"/>
        <sz val="11.5"/>
        <color indexed="12"/>
        <rFont val="Arial"/>
        <family val="2"/>
      </rPr>
      <t xml:space="preserve"> </t>
    </r>
  </si>
  <si>
    <t>2014 Compliance Year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</si>
</sst>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quot;#,##0.00"/>
    <numFmt numFmtId="166" formatCode="0.000%"/>
    <numFmt numFmtId="167" formatCode="mmmm\-yy"/>
    <numFmt numFmtId="168" formatCode="[&lt;=9999999]###\-####;\(###\)\ ###\-####"/>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quot;$&quot;#,##0.0"/>
    <numFmt numFmtId="175" formatCode="&quot;$&quot;#,##0"/>
    <numFmt numFmtId="176" formatCode="[$-409]dddd\,\ mmmm\ dd\,\ yyyy"/>
    <numFmt numFmtId="177" formatCode="[$-409]h:mm:ss\ AM/PM"/>
    <numFmt numFmtId="178" formatCode="0.0%"/>
    <numFmt numFmtId="179" formatCode="_(* #,##0.000_);_(* \(#,##0.000\);_(* &quot;-&quot;??_);_(@_)"/>
    <numFmt numFmtId="180" formatCode="_(* #,##0.0000_);_(* \(#,##0.0000\);_(* &quot;-&quot;??_);_(@_)"/>
    <numFmt numFmtId="181" formatCode="_(* #,##0.0_);_(* \(#,##0.0\);_(* &quot;-&quot;??_);_(@_)"/>
    <numFmt numFmtId="182" formatCode="_(* #,##0_);_(* \(#,##0\);_(* &quot;-&quot;??_);_(@_)"/>
    <numFmt numFmtId="183" formatCode="#,##0.0_);\(#,##0.0\)"/>
    <numFmt numFmtId="184" formatCode="#,##0.0"/>
  </numFmts>
  <fonts count="58">
    <font>
      <sz val="10"/>
      <name val="Arial"/>
      <family val="0"/>
    </font>
    <font>
      <sz val="10"/>
      <color indexed="8"/>
      <name val="Calibri"/>
      <family val="2"/>
    </font>
    <font>
      <sz val="8"/>
      <name val="Tahoma"/>
      <family val="2"/>
    </font>
    <font>
      <b/>
      <sz val="12"/>
      <name val="Arial"/>
      <family val="2"/>
    </font>
    <font>
      <b/>
      <sz val="10"/>
      <name val="Arial"/>
      <family val="2"/>
    </font>
    <font>
      <sz val="12"/>
      <name val="Arial"/>
      <family val="2"/>
    </font>
    <font>
      <sz val="9"/>
      <name val="Arial"/>
      <family val="2"/>
    </font>
    <font>
      <sz val="9"/>
      <name val="Webdings"/>
      <family val="1"/>
    </font>
    <font>
      <sz val="8"/>
      <name val="Arial"/>
      <family val="2"/>
    </font>
    <font>
      <b/>
      <sz val="8"/>
      <name val="Arial"/>
      <family val="2"/>
    </font>
    <font>
      <i/>
      <sz val="12"/>
      <name val="Arial"/>
      <family val="2"/>
    </font>
    <font>
      <b/>
      <i/>
      <sz val="14"/>
      <name val="Arial"/>
      <family val="2"/>
    </font>
    <font>
      <u val="single"/>
      <sz val="10"/>
      <name val="Arial"/>
      <family val="2"/>
    </font>
    <font>
      <b/>
      <i/>
      <sz val="12"/>
      <name val="Arial"/>
      <family val="2"/>
    </font>
    <font>
      <u val="single"/>
      <sz val="11.5"/>
      <color indexed="12"/>
      <name val="Arial"/>
      <family val="2"/>
    </font>
    <font>
      <u val="single"/>
      <sz val="10"/>
      <color indexed="36"/>
      <name val="Arial"/>
      <family val="2"/>
    </font>
    <font>
      <b/>
      <sz val="16"/>
      <name val="Arial"/>
      <family val="2"/>
    </font>
    <font>
      <b/>
      <sz val="11"/>
      <name val="Arial"/>
      <family val="2"/>
    </font>
    <font>
      <sz val="11"/>
      <name val="Arial"/>
      <family val="2"/>
    </font>
    <font>
      <b/>
      <u val="single"/>
      <sz val="10"/>
      <name val="Arial"/>
      <family val="2"/>
    </font>
    <font>
      <sz val="8.5"/>
      <name val="Arial"/>
      <family val="2"/>
    </font>
    <font>
      <sz val="10"/>
      <color indexed="10"/>
      <name val="Arial"/>
      <family val="2"/>
    </font>
    <font>
      <u val="single"/>
      <sz val="12"/>
      <name val="Arial"/>
      <family val="2"/>
    </font>
    <font>
      <sz val="9"/>
      <name val="Tahoma"/>
      <family val="2"/>
    </font>
    <font>
      <sz val="11.5"/>
      <color indexed="8"/>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right/>
      <top style="thin"/>
      <bottom style="thin"/>
    </border>
    <border>
      <left style="medium"/>
      <right/>
      <top/>
      <bottom/>
    </border>
    <border>
      <left/>
      <right style="medium"/>
      <top/>
      <bottom/>
    </border>
    <border>
      <left style="medium"/>
      <right/>
      <top style="medium"/>
      <bottom style="thin"/>
    </border>
    <border>
      <left style="thin"/>
      <right style="thin"/>
      <top style="medium"/>
      <bottom style="thin"/>
    </border>
    <border>
      <left style="thin"/>
      <right style="thin"/>
      <top/>
      <bottom style="thin"/>
    </border>
    <border>
      <left/>
      <right style="medium"/>
      <top/>
      <bottom style="thin"/>
    </border>
    <border>
      <left style="medium"/>
      <right style="thin"/>
      <top/>
      <bottom style="thin"/>
    </border>
    <border>
      <left style="thin"/>
      <right style="thin"/>
      <top style="thin"/>
      <bottom style="thin"/>
    </border>
    <border>
      <left style="medium"/>
      <right/>
      <top style="thin"/>
      <bottom style="mediu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right/>
      <top style="medium"/>
      <bottom/>
    </border>
    <border>
      <left/>
      <right/>
      <top/>
      <bottom style="medium"/>
    </border>
    <border>
      <left style="medium"/>
      <right style="medium"/>
      <top style="medium"/>
      <bottom style="thin"/>
    </border>
    <border>
      <left style="medium"/>
      <right/>
      <top/>
      <bottom style="medium"/>
    </border>
    <border>
      <left style="medium"/>
      <right style="medium"/>
      <top>
        <color indexed="63"/>
      </top>
      <bottom style="medium"/>
    </border>
    <border>
      <left/>
      <right/>
      <top style="medium"/>
      <bottom style="thin"/>
    </border>
    <border>
      <left/>
      <right/>
      <top style="thin"/>
      <bottom style="medium"/>
    </border>
    <border>
      <left/>
      <right style="medium"/>
      <top style="medium"/>
      <bottom style="thin"/>
    </border>
    <border>
      <left style="medium"/>
      <right style="thin"/>
      <top style="thin"/>
      <bottom style="thin"/>
    </border>
    <border>
      <left style="thin"/>
      <right/>
      <top style="thin"/>
      <bottom style="thin"/>
    </border>
    <border>
      <left/>
      <right style="medium"/>
      <top style="thin"/>
      <bottom style="thin"/>
    </border>
    <border>
      <left/>
      <right style="medium"/>
      <top style="thin"/>
      <bottom style="medium"/>
    </border>
    <border>
      <left style="medium"/>
      <right style="thin"/>
      <top style="thin"/>
      <bottom style="medium"/>
    </border>
    <border>
      <left style="thin"/>
      <right/>
      <top style="thin"/>
      <bottom style="medium"/>
    </border>
    <border>
      <left>
        <color indexed="63"/>
      </left>
      <right>
        <color indexed="63"/>
      </right>
      <top>
        <color indexed="63"/>
      </top>
      <bottom style="thin"/>
    </border>
    <border>
      <left>
        <color indexed="63"/>
      </left>
      <right style="thin"/>
      <top style="thin"/>
      <bottom style="thin"/>
    </border>
    <border>
      <left style="thin"/>
      <right style="medium"/>
      <top style="medium"/>
      <bottom>
        <color indexed="63"/>
      </bottom>
    </border>
    <border>
      <left style="thin"/>
      <right style="medium"/>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bottom style="medium"/>
    </border>
    <border>
      <left style="medium"/>
      <right/>
      <top style="medium"/>
      <bottom/>
    </border>
    <border>
      <left/>
      <right style="medium"/>
      <top style="medium"/>
      <botto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54">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Alignment="1">
      <alignment vertical="center" wrapText="1"/>
    </xf>
    <xf numFmtId="0" fontId="5" fillId="0" borderId="0" xfId="0" applyFont="1" applyBorder="1" applyAlignment="1">
      <alignment/>
    </xf>
    <xf numFmtId="0" fontId="5" fillId="0" borderId="0" xfId="0" applyFont="1" applyAlignment="1">
      <alignment/>
    </xf>
    <xf numFmtId="0" fontId="0" fillId="0" borderId="0" xfId="0" applyFont="1" applyAlignment="1">
      <alignment vertical="center" wrapText="1"/>
    </xf>
    <xf numFmtId="0" fontId="5" fillId="0" borderId="0" xfId="0" applyFont="1" applyBorder="1" applyAlignment="1">
      <alignment horizontal="center"/>
    </xf>
    <xf numFmtId="0" fontId="0" fillId="0" borderId="0" xfId="0" applyBorder="1" applyAlignment="1">
      <alignment/>
    </xf>
    <xf numFmtId="0" fontId="4" fillId="0" borderId="0" xfId="0" applyFont="1" applyAlignment="1">
      <alignment vertical="center"/>
    </xf>
    <xf numFmtId="0" fontId="0" fillId="0" borderId="0" xfId="0" applyFont="1" applyAlignment="1">
      <alignment vertical="center"/>
    </xf>
    <xf numFmtId="168" fontId="0" fillId="0" borderId="0" xfId="0" applyNumberFormat="1" applyFont="1" applyAlignment="1">
      <alignment horizontal="left" vertical="center"/>
    </xf>
    <xf numFmtId="0" fontId="0" fillId="0" borderId="0" xfId="0" applyFont="1" applyBorder="1" applyAlignment="1">
      <alignment vertical="center"/>
    </xf>
    <xf numFmtId="165" fontId="0" fillId="0" borderId="0" xfId="0" applyNumberFormat="1" applyFont="1" applyBorder="1" applyAlignment="1">
      <alignment horizontal="center" vertical="center"/>
    </xf>
    <xf numFmtId="0" fontId="0" fillId="0" borderId="0" xfId="0" applyFont="1" applyFill="1" applyBorder="1" applyAlignment="1">
      <alignment horizontal="left" vertical="center" indent="2"/>
    </xf>
    <xf numFmtId="0" fontId="4" fillId="0" borderId="0" xfId="0" applyFont="1" applyFill="1" applyBorder="1" applyAlignment="1">
      <alignment horizontal="center" vertical="center"/>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4" fillId="0" borderId="12" xfId="0" applyFont="1" applyBorder="1" applyAlignment="1">
      <alignment vertical="center"/>
    </xf>
    <xf numFmtId="0" fontId="0" fillId="0" borderId="13" xfId="0" applyFont="1" applyBorder="1" applyAlignment="1">
      <alignment vertical="center"/>
    </xf>
    <xf numFmtId="0" fontId="5" fillId="0" borderId="0" xfId="0" applyFont="1" applyAlignment="1">
      <alignment horizontal="justify"/>
    </xf>
    <xf numFmtId="0" fontId="5" fillId="0" borderId="0" xfId="0" applyFont="1" applyAlignment="1">
      <alignment horizontal="justify" vertical="top"/>
    </xf>
    <xf numFmtId="0" fontId="8" fillId="0" borderId="0" xfId="0" applyFont="1" applyAlignment="1">
      <alignment vertical="center" wrapText="1"/>
    </xf>
    <xf numFmtId="0" fontId="0" fillId="0" borderId="10" xfId="0" applyFont="1" applyBorder="1" applyAlignment="1">
      <alignment vertical="center"/>
    </xf>
    <xf numFmtId="0" fontId="3" fillId="0" borderId="0" xfId="0" applyFont="1" applyAlignment="1">
      <alignment horizontal="justify"/>
    </xf>
    <xf numFmtId="0" fontId="5" fillId="0" borderId="0" xfId="0" applyFont="1" applyAlignment="1">
      <alignment horizontal="justify" vertical="center"/>
    </xf>
    <xf numFmtId="0" fontId="3" fillId="0" borderId="0" xfId="0" applyFont="1" applyAlignment="1">
      <alignment horizontal="justify" vertical="center"/>
    </xf>
    <xf numFmtId="0" fontId="13" fillId="0" borderId="0" xfId="0" applyFont="1" applyAlignment="1">
      <alignment horizontal="center" vertical="center" wrapText="1"/>
    </xf>
    <xf numFmtId="0" fontId="18" fillId="0" borderId="14" xfId="0" applyFont="1" applyBorder="1" applyAlignment="1" applyProtection="1">
      <alignment horizontal="left"/>
      <protection locked="0"/>
    </xf>
    <xf numFmtId="0" fontId="18" fillId="0" borderId="15" xfId="0" applyFont="1" applyBorder="1" applyAlignment="1" applyProtection="1">
      <alignment horizontal="center"/>
      <protection locked="0"/>
    </xf>
    <xf numFmtId="169" fontId="18" fillId="0" borderId="16" xfId="0" applyNumberFormat="1" applyFont="1" applyBorder="1" applyAlignment="1" applyProtection="1">
      <alignment horizontal="center"/>
      <protection locked="0"/>
    </xf>
    <xf numFmtId="3" fontId="18" fillId="0" borderId="16" xfId="0" applyNumberFormat="1" applyFont="1" applyBorder="1" applyAlignment="1" applyProtection="1">
      <alignment horizontal="center"/>
      <protection locked="0"/>
    </xf>
    <xf numFmtId="44" fontId="18" fillId="0" borderId="17" xfId="0" applyNumberFormat="1" applyFont="1" applyBorder="1" applyAlignment="1">
      <alignment horizontal="center"/>
    </xf>
    <xf numFmtId="0" fontId="18" fillId="0" borderId="18" xfId="0" applyFont="1" applyBorder="1" applyAlignment="1" applyProtection="1">
      <alignment horizontal="center"/>
      <protection locked="0"/>
    </xf>
    <xf numFmtId="0" fontId="18" fillId="0" borderId="16" xfId="0" applyFont="1" applyBorder="1" applyAlignment="1" applyProtection="1">
      <alignment horizontal="center"/>
      <protection locked="0"/>
    </xf>
    <xf numFmtId="3" fontId="18" fillId="0" borderId="19" xfId="0" applyNumberFormat="1" applyFont="1" applyBorder="1" applyAlignment="1">
      <alignment horizontal="center"/>
    </xf>
    <xf numFmtId="0" fontId="18" fillId="0" borderId="10"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169" fontId="18" fillId="0" borderId="21" xfId="0" applyNumberFormat="1" applyFont="1" applyBorder="1" applyAlignment="1" applyProtection="1">
      <alignment horizontal="center"/>
      <protection locked="0"/>
    </xf>
    <xf numFmtId="3" fontId="18" fillId="0" borderId="21" xfId="0" applyNumberFormat="1" applyFont="1" applyBorder="1" applyAlignment="1" applyProtection="1">
      <alignment horizontal="center"/>
      <protection locked="0"/>
    </xf>
    <xf numFmtId="0" fontId="17" fillId="32" borderId="22" xfId="0" applyFont="1" applyFill="1" applyBorder="1" applyAlignment="1">
      <alignment horizontal="center"/>
    </xf>
    <xf numFmtId="0" fontId="18" fillId="32" borderId="23" xfId="0" applyFont="1" applyFill="1" applyBorder="1" applyAlignment="1">
      <alignment horizontal="center"/>
    </xf>
    <xf numFmtId="0" fontId="17" fillId="32" borderId="23" xfId="0" applyFont="1" applyFill="1" applyBorder="1" applyAlignment="1">
      <alignment horizontal="center"/>
    </xf>
    <xf numFmtId="3" fontId="17" fillId="32" borderId="23" xfId="0" applyNumberFormat="1" applyFont="1" applyFill="1" applyBorder="1" applyAlignment="1">
      <alignment horizontal="center"/>
    </xf>
    <xf numFmtId="44" fontId="17" fillId="32" borderId="24" xfId="0" applyNumberFormat="1" applyFont="1" applyFill="1" applyBorder="1" applyAlignment="1">
      <alignment horizontal="center"/>
    </xf>
    <xf numFmtId="5" fontId="0" fillId="32" borderId="10" xfId="0" applyNumberFormat="1" applyFont="1" applyFill="1" applyBorder="1" applyAlignment="1">
      <alignment horizontal="center" vertical="center"/>
    </xf>
    <xf numFmtId="0" fontId="0" fillId="0" borderId="0" xfId="0" applyFont="1" applyAlignment="1" quotePrefix="1">
      <alignment horizontal="left" vertical="center"/>
    </xf>
    <xf numFmtId="0" fontId="0" fillId="0" borderId="0" xfId="0" applyFont="1" applyAlignment="1">
      <alignment horizontal="left" vertical="center"/>
    </xf>
    <xf numFmtId="166" fontId="0" fillId="32" borderId="10" xfId="0" applyNumberFormat="1" applyFont="1" applyFill="1" applyBorder="1" applyAlignment="1" applyProtection="1">
      <alignment horizontal="center" vertical="center"/>
      <protection locked="0"/>
    </xf>
    <xf numFmtId="166" fontId="0" fillId="32" borderId="20" xfId="0" applyNumberFormat="1" applyFont="1" applyFill="1" applyBorder="1" applyAlignment="1" applyProtection="1">
      <alignment horizontal="center" vertical="center"/>
      <protection locked="0"/>
    </xf>
    <xf numFmtId="5" fontId="0" fillId="32" borderId="20" xfId="0" applyNumberFormat="1" applyFont="1" applyFill="1" applyBorder="1" applyAlignment="1">
      <alignment horizontal="center" vertical="center"/>
    </xf>
    <xf numFmtId="166" fontId="0" fillId="32" borderId="25" xfId="0" applyNumberFormat="1" applyFont="1" applyFill="1" applyBorder="1" applyAlignment="1" applyProtection="1">
      <alignment horizontal="center" vertical="center"/>
      <protection locked="0"/>
    </xf>
    <xf numFmtId="166" fontId="0" fillId="32" borderId="26" xfId="0" applyNumberFormat="1" applyFont="1" applyFill="1" applyBorder="1" applyAlignment="1" applyProtection="1">
      <alignment horizontal="center" vertical="center"/>
      <protection locked="0"/>
    </xf>
    <xf numFmtId="166" fontId="0" fillId="32" borderId="27" xfId="0" applyNumberFormat="1" applyFont="1" applyFill="1" applyBorder="1" applyAlignment="1" applyProtection="1">
      <alignment horizontal="center" vertical="center"/>
      <protection locked="0"/>
    </xf>
    <xf numFmtId="166" fontId="0" fillId="32" borderId="28" xfId="0" applyNumberFormat="1" applyFont="1" applyFill="1" applyBorder="1" applyAlignment="1" applyProtection="1">
      <alignment horizontal="center" vertical="center"/>
      <protection locked="0"/>
    </xf>
    <xf numFmtId="0" fontId="0" fillId="0" borderId="12" xfId="0" applyFont="1" applyFill="1" applyBorder="1" applyAlignment="1">
      <alignment horizontal="left" vertical="center" indent="2"/>
    </xf>
    <xf numFmtId="5" fontId="0" fillId="32" borderId="27" xfId="0" applyNumberFormat="1" applyFont="1" applyFill="1" applyBorder="1" applyAlignment="1">
      <alignment horizontal="center" vertical="center"/>
    </xf>
    <xf numFmtId="5" fontId="0" fillId="32" borderId="28" xfId="0" applyNumberFormat="1" applyFont="1" applyFill="1" applyBorder="1" applyAlignment="1">
      <alignment horizontal="center" vertical="center"/>
    </xf>
    <xf numFmtId="165" fontId="0" fillId="0" borderId="13" xfId="0" applyNumberFormat="1" applyFont="1" applyBorder="1" applyAlignment="1">
      <alignment horizontal="center" vertical="center"/>
    </xf>
    <xf numFmtId="0" fontId="21" fillId="0" borderId="0" xfId="0" applyFont="1" applyAlignment="1">
      <alignment vertical="center"/>
    </xf>
    <xf numFmtId="0" fontId="8" fillId="0" borderId="0" xfId="0" applyFont="1" applyAlignment="1">
      <alignment horizontal="left" vertical="center" wrapText="1"/>
    </xf>
    <xf numFmtId="0" fontId="4" fillId="32" borderId="29" xfId="0" applyFont="1" applyFill="1" applyBorder="1" applyAlignment="1">
      <alignment horizontal="center" vertical="center"/>
    </xf>
    <xf numFmtId="166" fontId="0" fillId="32" borderId="10" xfId="0" applyNumberFormat="1" applyFont="1" applyFill="1" applyBorder="1" applyAlignment="1" applyProtection="1">
      <alignment horizontal="center" vertical="center"/>
      <protection locked="0"/>
    </xf>
    <xf numFmtId="166" fontId="0" fillId="32" borderId="20" xfId="0" applyNumberFormat="1" applyFont="1" applyFill="1" applyBorder="1" applyAlignment="1" applyProtection="1">
      <alignment horizontal="center" vertical="center"/>
      <protection locked="0"/>
    </xf>
    <xf numFmtId="175" fontId="0" fillId="0" borderId="22" xfId="0" applyNumberFormat="1" applyFont="1" applyBorder="1" applyAlignment="1" applyProtection="1">
      <alignment horizontal="center" vertical="center"/>
      <protection locked="0"/>
    </xf>
    <xf numFmtId="0" fontId="0" fillId="0" borderId="0" xfId="58" applyProtection="1">
      <alignment/>
      <protection/>
    </xf>
    <xf numFmtId="0" fontId="0" fillId="0" borderId="0" xfId="58" applyFont="1" applyProtection="1">
      <alignment/>
      <protection/>
    </xf>
    <xf numFmtId="14" fontId="0" fillId="0" borderId="0" xfId="58" applyNumberFormat="1" applyFont="1" applyBorder="1" applyProtection="1">
      <alignment/>
      <protection/>
    </xf>
    <xf numFmtId="0" fontId="0" fillId="0" borderId="29" xfId="58" applyNumberFormat="1" applyFont="1" applyBorder="1" applyAlignment="1" applyProtection="1" quotePrefix="1">
      <alignment horizontal="left" vertical="center"/>
      <protection locked="0"/>
    </xf>
    <xf numFmtId="3" fontId="0" fillId="0" borderId="29" xfId="58" applyNumberFormat="1" applyBorder="1" applyProtection="1">
      <alignment/>
      <protection locked="0"/>
    </xf>
    <xf numFmtId="0" fontId="4" fillId="0" borderId="0" xfId="58" applyFont="1" applyAlignment="1" applyProtection="1">
      <alignment/>
      <protection/>
    </xf>
    <xf numFmtId="0" fontId="0" fillId="0" borderId="0" xfId="58" applyAlignment="1" applyProtection="1">
      <alignment/>
      <protection/>
    </xf>
    <xf numFmtId="3" fontId="0" fillId="0" borderId="29" xfId="58" applyNumberFormat="1" applyFont="1" applyBorder="1" applyProtection="1">
      <alignment/>
      <protection locked="0"/>
    </xf>
    <xf numFmtId="3" fontId="20" fillId="0" borderId="29" xfId="58" applyNumberFormat="1" applyFont="1" applyBorder="1" applyProtection="1">
      <alignment/>
      <protection locked="0"/>
    </xf>
    <xf numFmtId="0" fontId="0" fillId="0" borderId="0" xfId="58" applyFont="1" applyBorder="1" applyAlignment="1" applyProtection="1">
      <alignment/>
      <protection/>
    </xf>
    <xf numFmtId="0" fontId="0" fillId="0" borderId="30" xfId="58" applyFont="1" applyBorder="1" applyProtection="1">
      <alignment/>
      <protection/>
    </xf>
    <xf numFmtId="0" fontId="0" fillId="0" borderId="0" xfId="58" applyFont="1" applyBorder="1" applyProtection="1">
      <alignment/>
      <protection/>
    </xf>
    <xf numFmtId="0" fontId="0" fillId="0" borderId="0" xfId="58" applyFont="1" applyFill="1" applyBorder="1" applyProtection="1">
      <alignment/>
      <protection/>
    </xf>
    <xf numFmtId="0" fontId="12" fillId="0" borderId="29" xfId="58" applyFont="1" applyFill="1" applyBorder="1" applyAlignment="1" applyProtection="1">
      <alignment horizontal="center" vertical="center"/>
      <protection/>
    </xf>
    <xf numFmtId="0" fontId="0" fillId="0" borderId="29" xfId="58" applyFont="1" applyBorder="1" applyAlignment="1" applyProtection="1">
      <alignment horizontal="left" vertical="center"/>
      <protection/>
    </xf>
    <xf numFmtId="44" fontId="0" fillId="0" borderId="22" xfId="46" applyFont="1" applyBorder="1" applyAlignment="1" applyProtection="1">
      <alignment/>
      <protection locked="0"/>
    </xf>
    <xf numFmtId="0" fontId="0" fillId="0" borderId="12" xfId="58" applyBorder="1" applyProtection="1">
      <alignment/>
      <protection/>
    </xf>
    <xf numFmtId="0" fontId="0" fillId="0" borderId="0" xfId="58" applyFont="1" applyFill="1" applyAlignment="1" applyProtection="1">
      <alignment horizontal="center" vertical="center"/>
      <protection/>
    </xf>
    <xf numFmtId="0" fontId="0" fillId="0" borderId="0" xfId="58" applyFont="1" applyBorder="1" applyAlignment="1" applyProtection="1">
      <alignment horizontal="left" vertical="center"/>
      <protection/>
    </xf>
    <xf numFmtId="0" fontId="0" fillId="0" borderId="29" xfId="58" applyFont="1" applyBorder="1" applyAlignment="1" applyProtection="1">
      <alignment horizontal="left" vertical="center" wrapText="1"/>
      <protection/>
    </xf>
    <xf numFmtId="0" fontId="0" fillId="0" borderId="0" xfId="58" applyFont="1" applyFill="1" applyAlignment="1" applyProtection="1" quotePrefix="1">
      <alignment horizontal="center" vertical="center"/>
      <protection/>
    </xf>
    <xf numFmtId="0" fontId="0" fillId="0" borderId="24" xfId="58" applyFont="1" applyBorder="1" applyAlignment="1" applyProtection="1">
      <alignment horizontal="left" vertical="center"/>
      <protection/>
    </xf>
    <xf numFmtId="0" fontId="0" fillId="0" borderId="0" xfId="58" applyFont="1" applyAlignment="1" applyProtection="1">
      <alignment horizontal="left" vertical="center"/>
      <protection/>
    </xf>
    <xf numFmtId="0" fontId="0" fillId="0" borderId="31" xfId="58" applyFont="1" applyBorder="1" applyProtection="1">
      <alignment/>
      <protection locked="0"/>
    </xf>
    <xf numFmtId="0" fontId="0" fillId="0" borderId="31" xfId="58" applyBorder="1" applyProtection="1">
      <alignment/>
      <protection/>
    </xf>
    <xf numFmtId="0" fontId="4" fillId="32" borderId="29" xfId="0" applyFont="1" applyFill="1" applyBorder="1" applyAlignment="1" quotePrefix="1">
      <alignment horizontal="center" vertical="center"/>
    </xf>
    <xf numFmtId="0" fontId="4" fillId="33" borderId="29" xfId="0" applyFont="1" applyFill="1" applyBorder="1" applyAlignment="1" quotePrefix="1">
      <alignment horizontal="center" vertical="center"/>
    </xf>
    <xf numFmtId="37" fontId="0" fillId="0" borderId="22" xfId="42" applyNumberFormat="1" applyFont="1" applyBorder="1" applyAlignment="1" applyProtection="1">
      <alignment horizontal="center" vertical="center"/>
      <protection locked="0"/>
    </xf>
    <xf numFmtId="37" fontId="0" fillId="0" borderId="29" xfId="42" applyNumberFormat="1" applyFont="1" applyBorder="1" applyAlignment="1" applyProtection="1">
      <alignment horizontal="center" vertical="center"/>
      <protection locked="0"/>
    </xf>
    <xf numFmtId="37" fontId="0" fillId="32" borderId="14" xfId="42" applyNumberFormat="1" applyFont="1" applyFill="1" applyBorder="1" applyAlignment="1">
      <alignment horizontal="center" vertical="center"/>
    </xf>
    <xf numFmtId="37" fontId="0" fillId="32" borderId="32" xfId="42" applyNumberFormat="1" applyFont="1" applyFill="1" applyBorder="1" applyAlignment="1">
      <alignment horizontal="center" vertical="center"/>
    </xf>
    <xf numFmtId="37" fontId="0" fillId="0" borderId="10" xfId="42" applyNumberFormat="1" applyFont="1" applyBorder="1" applyAlignment="1" applyProtection="1">
      <alignment horizontal="center" vertical="center"/>
      <protection locked="0"/>
    </xf>
    <xf numFmtId="37" fontId="0" fillId="0" borderId="27" xfId="42" applyNumberFormat="1" applyFont="1" applyBorder="1" applyAlignment="1" applyProtection="1">
      <alignment horizontal="center" vertical="center"/>
      <protection locked="0"/>
    </xf>
    <xf numFmtId="0" fontId="0" fillId="0" borderId="0" xfId="0" applyAlignment="1">
      <alignment vertical="center"/>
    </xf>
    <xf numFmtId="164" fontId="0" fillId="0" borderId="0" xfId="0" applyNumberFormat="1" applyFont="1" applyAlignment="1">
      <alignment horizontal="left" vertical="center"/>
    </xf>
    <xf numFmtId="168" fontId="0" fillId="0" borderId="0" xfId="0" applyNumberFormat="1" applyFont="1" applyAlignment="1">
      <alignment horizontal="left" vertical="center"/>
    </xf>
    <xf numFmtId="0" fontId="8" fillId="0" borderId="0" xfId="0" applyFont="1" applyBorder="1" applyAlignment="1">
      <alignment vertical="center" wrapText="1"/>
    </xf>
    <xf numFmtId="0" fontId="7" fillId="0" borderId="0" xfId="0" applyFont="1" applyAlignment="1">
      <alignment/>
    </xf>
    <xf numFmtId="44" fontId="0" fillId="32" borderId="29" xfId="44" applyFont="1" applyFill="1" applyBorder="1" applyAlignment="1" applyProtection="1">
      <alignment/>
      <protection/>
    </xf>
    <xf numFmtId="44" fontId="0" fillId="0" borderId="29" xfId="46" applyFont="1" applyBorder="1" applyAlignment="1" applyProtection="1">
      <alignment/>
      <protection locked="0"/>
    </xf>
    <xf numFmtId="37" fontId="0" fillId="34" borderId="20" xfId="42" applyNumberFormat="1" applyFont="1" applyFill="1" applyBorder="1" applyAlignment="1">
      <alignment horizontal="center" vertical="center"/>
    </xf>
    <xf numFmtId="37" fontId="0" fillId="34" borderId="28" xfId="42" applyNumberFormat="1" applyFont="1" applyFill="1" applyBorder="1" applyAlignment="1">
      <alignment horizontal="center" vertical="center"/>
    </xf>
    <xf numFmtId="37" fontId="0" fillId="34" borderId="22" xfId="42" applyNumberFormat="1" applyFont="1" applyFill="1" applyBorder="1" applyAlignment="1">
      <alignment horizontal="center" vertical="center"/>
    </xf>
    <xf numFmtId="37" fontId="0" fillId="34" borderId="29" xfId="42" applyNumberFormat="1" applyFont="1" applyFill="1" applyBorder="1" applyAlignment="1">
      <alignment horizontal="center" vertical="center"/>
    </xf>
    <xf numFmtId="37" fontId="0" fillId="34" borderId="10" xfId="42" applyNumberFormat="1" applyFont="1" applyFill="1" applyBorder="1" applyAlignment="1">
      <alignment horizontal="center" vertical="center"/>
    </xf>
    <xf numFmtId="37" fontId="0" fillId="34" borderId="27" xfId="42" applyNumberFormat="1" applyFont="1" applyFill="1" applyBorder="1" applyAlignment="1">
      <alignment horizontal="center" vertical="center"/>
    </xf>
    <xf numFmtId="37" fontId="0" fillId="34" borderId="20" xfId="42" applyNumberFormat="1" applyFont="1" applyFill="1" applyBorder="1" applyAlignment="1">
      <alignment horizontal="center" vertical="center"/>
    </xf>
    <xf numFmtId="37" fontId="0" fillId="34" borderId="28" xfId="42" applyNumberFormat="1" applyFont="1" applyFill="1" applyBorder="1" applyAlignment="1">
      <alignment horizontal="center" vertical="center"/>
    </xf>
    <xf numFmtId="175" fontId="4" fillId="34" borderId="14" xfId="0" applyNumberFormat="1" applyFont="1" applyFill="1" applyBorder="1" applyAlignment="1">
      <alignment horizontal="center" vertical="center"/>
    </xf>
    <xf numFmtId="175" fontId="4" fillId="34" borderId="22" xfId="0" applyNumberFormat="1" applyFont="1" applyFill="1" applyBorder="1" applyAlignment="1">
      <alignment horizontal="center" vertical="center"/>
    </xf>
    <xf numFmtId="175" fontId="4" fillId="34" borderId="29" xfId="0" applyNumberFormat="1" applyFont="1" applyFill="1" applyBorder="1" applyAlignment="1">
      <alignment horizontal="center" vertical="center"/>
    </xf>
    <xf numFmtId="175" fontId="4" fillId="34" borderId="20" xfId="0" applyNumberFormat="1" applyFont="1" applyFill="1" applyBorder="1" applyAlignment="1">
      <alignment horizontal="center" vertical="center"/>
    </xf>
    <xf numFmtId="175" fontId="4" fillId="34" borderId="28" xfId="0" applyNumberFormat="1" applyFont="1" applyFill="1" applyBorder="1" applyAlignment="1">
      <alignment horizontal="center" vertical="center"/>
    </xf>
    <xf numFmtId="175" fontId="4" fillId="34" borderId="33" xfId="0" applyNumberFormat="1" applyFont="1" applyFill="1" applyBorder="1" applyAlignment="1">
      <alignment horizontal="center" vertical="center"/>
    </xf>
    <xf numFmtId="175" fontId="4" fillId="34" borderId="34" xfId="0" applyNumberFormat="1" applyFont="1" applyFill="1" applyBorder="1" applyAlignment="1">
      <alignment horizontal="center" vertical="center"/>
    </xf>
    <xf numFmtId="0" fontId="0" fillId="35" borderId="0" xfId="0" applyFont="1" applyFill="1" applyAlignment="1">
      <alignment vertical="center"/>
    </xf>
    <xf numFmtId="183" fontId="0" fillId="34" borderId="10" xfId="42" applyNumberFormat="1" applyFont="1" applyFill="1" applyBorder="1" applyAlignment="1">
      <alignment horizontal="center" vertical="center"/>
    </xf>
    <xf numFmtId="183" fontId="0" fillId="32" borderId="14" xfId="42" applyNumberFormat="1" applyFont="1" applyFill="1" applyBorder="1" applyAlignment="1">
      <alignment horizontal="center" vertical="center"/>
    </xf>
    <xf numFmtId="183" fontId="0" fillId="34" borderId="20" xfId="42" applyNumberFormat="1" applyFont="1" applyFill="1" applyBorder="1" applyAlignment="1">
      <alignment horizontal="center" vertical="center"/>
    </xf>
    <xf numFmtId="183" fontId="0" fillId="34" borderId="22" xfId="42" applyNumberFormat="1" applyFont="1" applyFill="1" applyBorder="1" applyAlignment="1">
      <alignment horizontal="center" vertical="center"/>
    </xf>
    <xf numFmtId="183" fontId="0" fillId="34" borderId="10" xfId="42" applyNumberFormat="1" applyFont="1" applyFill="1" applyBorder="1" applyAlignment="1" applyProtection="1">
      <alignment horizontal="center" vertical="center"/>
      <protection locked="0"/>
    </xf>
    <xf numFmtId="184" fontId="0" fillId="34" borderId="14" xfId="0" applyNumberFormat="1" applyFont="1" applyFill="1" applyBorder="1" applyAlignment="1">
      <alignment horizontal="center" vertical="center"/>
    </xf>
    <xf numFmtId="184" fontId="0" fillId="34" borderId="32" xfId="0" applyNumberFormat="1" applyFont="1" applyFill="1" applyBorder="1" applyAlignment="1">
      <alignment horizontal="center" vertical="center"/>
    </xf>
    <xf numFmtId="184" fontId="0" fillId="0" borderId="10" xfId="0" applyNumberFormat="1" applyFont="1" applyBorder="1" applyAlignment="1" applyProtection="1">
      <alignment horizontal="center" vertical="center"/>
      <protection locked="0"/>
    </xf>
    <xf numFmtId="184" fontId="0" fillId="0" borderId="27" xfId="0" applyNumberFormat="1" applyFont="1" applyBorder="1" applyAlignment="1" applyProtection="1">
      <alignment horizontal="center" vertical="center"/>
      <protection locked="0"/>
    </xf>
    <xf numFmtId="184" fontId="0" fillId="0" borderId="20" xfId="0" applyNumberFormat="1" applyFont="1" applyFill="1" applyBorder="1" applyAlignment="1">
      <alignment horizontal="center" vertical="center"/>
    </xf>
    <xf numFmtId="184" fontId="0" fillId="0" borderId="28" xfId="0" applyNumberFormat="1" applyFont="1" applyFill="1" applyBorder="1" applyAlignment="1">
      <alignment horizontal="center" vertical="center"/>
    </xf>
    <xf numFmtId="184" fontId="0" fillId="34" borderId="14" xfId="0" applyNumberFormat="1" applyFont="1" applyFill="1" applyBorder="1" applyAlignment="1">
      <alignment horizontal="center" vertical="center"/>
    </xf>
    <xf numFmtId="184" fontId="0" fillId="34" borderId="32" xfId="0" applyNumberFormat="1" applyFont="1" applyFill="1" applyBorder="1" applyAlignment="1">
      <alignment horizontal="center" vertical="center"/>
    </xf>
    <xf numFmtId="184" fontId="0" fillId="34" borderId="10" xfId="0" applyNumberFormat="1" applyFont="1" applyFill="1" applyBorder="1" applyAlignment="1">
      <alignment horizontal="center" vertical="center"/>
    </xf>
    <xf numFmtId="184" fontId="0" fillId="34" borderId="27" xfId="0" applyNumberFormat="1" applyFont="1" applyFill="1" applyBorder="1" applyAlignment="1">
      <alignment horizontal="center" vertical="center"/>
    </xf>
    <xf numFmtId="184" fontId="0" fillId="34" borderId="20" xfId="0" applyNumberFormat="1" applyFont="1" applyFill="1" applyBorder="1" applyAlignment="1">
      <alignment horizontal="center" vertical="center"/>
    </xf>
    <xf numFmtId="184" fontId="0" fillId="0" borderId="25" xfId="0" applyNumberFormat="1" applyFont="1" applyFill="1" applyBorder="1" applyAlignment="1">
      <alignment horizontal="center" vertical="center"/>
    </xf>
    <xf numFmtId="184" fontId="0" fillId="34" borderId="10" xfId="0" applyNumberFormat="1" applyFont="1" applyFill="1" applyBorder="1" applyAlignment="1" applyProtection="1">
      <alignment horizontal="center" vertical="center"/>
      <protection locked="0"/>
    </xf>
    <xf numFmtId="184" fontId="0" fillId="34" borderId="27" xfId="0" applyNumberFormat="1" applyFont="1" applyFill="1" applyBorder="1" applyAlignment="1">
      <alignment horizontal="center" vertical="center"/>
    </xf>
    <xf numFmtId="5" fontId="0" fillId="32" borderId="27" xfId="0" applyNumberFormat="1" applyFont="1" applyFill="1" applyBorder="1" applyAlignment="1">
      <alignment horizontal="center" vertical="center"/>
    </xf>
    <xf numFmtId="5" fontId="0" fillId="32" borderId="10" xfId="0" applyNumberFormat="1" applyFont="1" applyFill="1" applyBorder="1" applyAlignment="1">
      <alignment horizontal="center" vertical="center"/>
    </xf>
    <xf numFmtId="184" fontId="0" fillId="34" borderId="10" xfId="0" applyNumberFormat="1" applyFont="1" applyFill="1" applyBorder="1" applyAlignment="1">
      <alignment horizontal="center" vertical="center"/>
    </xf>
    <xf numFmtId="184" fontId="0" fillId="34" borderId="25" xfId="0" applyNumberFormat="1" applyFont="1" applyFill="1" applyBorder="1" applyAlignment="1">
      <alignment horizontal="center" vertical="center"/>
    </xf>
    <xf numFmtId="184" fontId="0" fillId="34" borderId="26" xfId="0" applyNumberFormat="1" applyFont="1" applyFill="1" applyBorder="1" applyAlignment="1">
      <alignment horizontal="center" vertical="center"/>
    </xf>
    <xf numFmtId="175" fontId="0" fillId="34" borderId="22" xfId="0" applyNumberFormat="1" applyFont="1" applyFill="1" applyBorder="1" applyAlignment="1" applyProtection="1">
      <alignment horizontal="center" vertical="center"/>
      <protection locked="0"/>
    </xf>
    <xf numFmtId="175" fontId="0" fillId="34" borderId="29" xfId="0" applyNumberFormat="1" applyFont="1" applyFill="1" applyBorder="1" applyAlignment="1" applyProtection="1">
      <alignment horizontal="center" vertical="center"/>
      <protection locked="0"/>
    </xf>
    <xf numFmtId="0" fontId="14" fillId="0" borderId="0" xfId="54" applyAlignment="1" applyProtection="1">
      <alignment horizontal="justify" vertical="center"/>
      <protection/>
    </xf>
    <xf numFmtId="0" fontId="0" fillId="0" borderId="10" xfId="0" applyFont="1" applyFill="1" applyBorder="1" applyAlignment="1">
      <alignment horizontal="left" vertical="center" indent="2"/>
    </xf>
    <xf numFmtId="0" fontId="0" fillId="0" borderId="11" xfId="0" applyFont="1" applyFill="1" applyBorder="1" applyAlignment="1">
      <alignment horizontal="left" vertical="center" indent="2"/>
    </xf>
    <xf numFmtId="0" fontId="0" fillId="0" borderId="10" xfId="0" applyFont="1" applyFill="1" applyBorder="1" applyAlignment="1">
      <alignment horizontal="left" vertical="center" indent="2"/>
    </xf>
    <xf numFmtId="0" fontId="0" fillId="0" borderId="11" xfId="0" applyFont="1" applyFill="1" applyBorder="1" applyAlignment="1">
      <alignment horizontal="left" vertical="center" indent="2"/>
    </xf>
    <xf numFmtId="0" fontId="0" fillId="0" borderId="10" xfId="0" applyFont="1" applyBorder="1" applyAlignment="1">
      <alignment horizontal="left" vertical="center" indent="2"/>
    </xf>
    <xf numFmtId="0" fontId="0" fillId="0" borderId="11" xfId="0" applyFont="1" applyBorder="1" applyAlignment="1">
      <alignment horizontal="left" vertical="center" indent="2"/>
    </xf>
    <xf numFmtId="0" fontId="11" fillId="0" borderId="0" xfId="0" applyFont="1" applyAlignment="1">
      <alignment horizontal="center" vertical="top"/>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32" borderId="14" xfId="0" applyFont="1" applyFill="1" applyBorder="1" applyAlignment="1">
      <alignment horizontal="left" vertical="center"/>
    </xf>
    <xf numFmtId="0" fontId="4" fillId="32" borderId="35" xfId="0" applyFont="1" applyFill="1" applyBorder="1" applyAlignment="1">
      <alignment horizontal="left" vertical="center"/>
    </xf>
    <xf numFmtId="0" fontId="0" fillId="0" borderId="0" xfId="0" applyFont="1" applyAlignment="1">
      <alignment horizontal="center" vertical="center"/>
    </xf>
    <xf numFmtId="0" fontId="4" fillId="0" borderId="0" xfId="0" applyFont="1" applyAlignment="1">
      <alignment horizontal="center"/>
    </xf>
    <xf numFmtId="0" fontId="0" fillId="0" borderId="20" xfId="0" applyFont="1" applyFill="1" applyBorder="1" applyAlignment="1">
      <alignment horizontal="left" vertical="center" indent="2"/>
    </xf>
    <xf numFmtId="0" fontId="0" fillId="0" borderId="36" xfId="0" applyFont="1" applyFill="1" applyBorder="1" applyAlignment="1">
      <alignment horizontal="left" vertical="center" indent="2"/>
    </xf>
    <xf numFmtId="0" fontId="4" fillId="0" borderId="33" xfId="0" applyFont="1" applyBorder="1" applyAlignment="1">
      <alignment horizontal="left" vertical="center"/>
    </xf>
    <xf numFmtId="0" fontId="4" fillId="0" borderId="31" xfId="0" applyFont="1" applyBorder="1" applyAlignment="1">
      <alignment horizontal="left" vertical="center"/>
    </xf>
    <xf numFmtId="0" fontId="4" fillId="32" borderId="37" xfId="0" applyFont="1" applyFill="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0" fillId="0" borderId="38" xfId="0" applyFont="1" applyBorder="1" applyAlignment="1">
      <alignment horizontal="left" vertical="center" indent="2"/>
    </xf>
    <xf numFmtId="0" fontId="0" fillId="0" borderId="39" xfId="0" applyFont="1" applyBorder="1" applyAlignment="1">
      <alignment horizontal="left" vertical="center" indent="2"/>
    </xf>
    <xf numFmtId="0" fontId="0" fillId="0" borderId="40" xfId="0" applyFont="1" applyBorder="1" applyAlignment="1">
      <alignment horizontal="left" vertical="center" indent="2"/>
    </xf>
    <xf numFmtId="0" fontId="4" fillId="0" borderId="20" xfId="0" applyFont="1" applyBorder="1" applyAlignment="1" quotePrefix="1">
      <alignment horizontal="left" vertical="center"/>
    </xf>
    <xf numFmtId="0" fontId="4" fillId="0" borderId="41" xfId="0" applyFont="1" applyBorder="1" applyAlignment="1">
      <alignment horizontal="left" vertical="center"/>
    </xf>
    <xf numFmtId="0" fontId="0" fillId="0" borderId="42" xfId="0" applyFont="1" applyBorder="1" applyAlignment="1">
      <alignment horizontal="left" vertical="center" indent="2"/>
    </xf>
    <xf numFmtId="0" fontId="0" fillId="0" borderId="43" xfId="0" applyFont="1" applyBorder="1" applyAlignment="1">
      <alignment horizontal="left" vertical="center" indent="2"/>
    </xf>
    <xf numFmtId="0" fontId="0" fillId="0" borderId="14" xfId="0" applyFont="1" applyBorder="1" applyAlignment="1">
      <alignment vertical="center"/>
    </xf>
    <xf numFmtId="0" fontId="0" fillId="0" borderId="35" xfId="0" applyFont="1" applyBorder="1" applyAlignment="1">
      <alignment vertical="center"/>
    </xf>
    <xf numFmtId="0" fontId="0" fillId="0" borderId="20" xfId="0" applyFont="1" applyBorder="1" applyAlignment="1">
      <alignment vertical="center"/>
    </xf>
    <xf numFmtId="0" fontId="0" fillId="0" borderId="36" xfId="0" applyFont="1" applyBorder="1" applyAlignment="1">
      <alignment vertical="center"/>
    </xf>
    <xf numFmtId="0" fontId="4" fillId="0" borderId="14" xfId="0" applyFont="1" applyBorder="1" applyAlignment="1">
      <alignment vertical="center"/>
    </xf>
    <xf numFmtId="0" fontId="4" fillId="0" borderId="35" xfId="0" applyFont="1" applyBorder="1" applyAlignment="1">
      <alignment vertical="center"/>
    </xf>
    <xf numFmtId="0" fontId="0" fillId="0" borderId="38" xfId="0" applyFont="1" applyBorder="1" applyAlignment="1">
      <alignment horizontal="left" vertical="center" indent="2"/>
    </xf>
    <xf numFmtId="0" fontId="4" fillId="0" borderId="25" xfId="0" applyFont="1" applyBorder="1" applyAlignment="1">
      <alignment vertical="center"/>
    </xf>
    <xf numFmtId="0" fontId="4" fillId="0" borderId="44" xfId="0" applyFont="1" applyBorder="1" applyAlignment="1">
      <alignment vertical="center"/>
    </xf>
    <xf numFmtId="0" fontId="0" fillId="0" borderId="10" xfId="0" applyFont="1" applyBorder="1" applyAlignment="1" quotePrefix="1">
      <alignment horizontal="left" vertical="center"/>
    </xf>
    <xf numFmtId="0" fontId="0" fillId="0" borderId="11" xfId="0" applyFont="1" applyBorder="1" applyAlignment="1">
      <alignment vertical="center"/>
    </xf>
    <xf numFmtId="0" fontId="0" fillId="32" borderId="10" xfId="0" applyFont="1" applyFill="1" applyBorder="1" applyAlignment="1">
      <alignment vertical="center"/>
    </xf>
    <xf numFmtId="0" fontId="0" fillId="32" borderId="11" xfId="0" applyFont="1" applyFill="1" applyBorder="1" applyAlignment="1">
      <alignment vertical="center"/>
    </xf>
    <xf numFmtId="0" fontId="4" fillId="0" borderId="20" xfId="0" applyFont="1" applyBorder="1" applyAlignment="1">
      <alignment vertical="center"/>
    </xf>
    <xf numFmtId="0" fontId="0" fillId="32" borderId="14" xfId="0" applyFont="1" applyFill="1" applyBorder="1" applyAlignment="1">
      <alignment vertical="center"/>
    </xf>
    <xf numFmtId="0" fontId="0" fillId="32" borderId="35" xfId="0" applyFont="1" applyFill="1" applyBorder="1" applyAlignment="1">
      <alignment vertical="center"/>
    </xf>
    <xf numFmtId="0" fontId="0" fillId="32" borderId="20" xfId="0" applyFont="1" applyFill="1" applyBorder="1" applyAlignment="1">
      <alignment vertical="center"/>
    </xf>
    <xf numFmtId="0" fontId="0" fillId="32" borderId="36" xfId="0" applyFont="1" applyFill="1" applyBorder="1" applyAlignment="1">
      <alignment vertical="center"/>
    </xf>
    <xf numFmtId="0" fontId="4" fillId="0" borderId="33"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justify" vertical="top" wrapText="1"/>
    </xf>
    <xf numFmtId="0" fontId="6" fillId="0" borderId="0" xfId="0" applyFont="1" applyAlignment="1">
      <alignment vertical="center"/>
    </xf>
    <xf numFmtId="0" fontId="6" fillId="0" borderId="0" xfId="0" applyFont="1" applyAlignment="1" applyProtection="1">
      <alignment vertical="center" wrapText="1"/>
      <protection locked="0"/>
    </xf>
    <xf numFmtId="0" fontId="4" fillId="0" borderId="0" xfId="0" applyFont="1" applyAlignment="1">
      <alignment/>
    </xf>
    <xf numFmtId="0" fontId="0" fillId="0" borderId="0" xfId="0" applyAlignment="1">
      <alignment/>
    </xf>
    <xf numFmtId="0" fontId="0" fillId="0" borderId="0" xfId="0" applyBorder="1" applyAlignment="1">
      <alignment/>
    </xf>
    <xf numFmtId="0" fontId="0" fillId="0" borderId="44" xfId="0" applyBorder="1" applyAlignment="1">
      <alignment/>
    </xf>
    <xf numFmtId="0" fontId="6" fillId="0" borderId="0" xfId="0" applyFont="1" applyAlignment="1">
      <alignment horizontal="left" vertical="center" wrapText="1" indent="2"/>
    </xf>
    <xf numFmtId="0" fontId="0" fillId="34" borderId="39" xfId="0" applyFont="1" applyFill="1" applyBorder="1" applyAlignment="1">
      <alignment vertical="center" wrapText="1"/>
    </xf>
    <xf numFmtId="0" fontId="0" fillId="34" borderId="11" xfId="0" applyFont="1" applyFill="1" applyBorder="1" applyAlignment="1">
      <alignment vertical="center" wrapText="1"/>
    </xf>
    <xf numFmtId="0" fontId="0" fillId="34" borderId="45" xfId="0" applyFont="1" applyFill="1" applyBorder="1" applyAlignment="1">
      <alignment vertical="center" wrapText="1"/>
    </xf>
    <xf numFmtId="0" fontId="0" fillId="36" borderId="39" xfId="0" applyFont="1" applyFill="1" applyBorder="1" applyAlignment="1">
      <alignment vertical="center" wrapText="1"/>
    </xf>
    <xf numFmtId="0" fontId="0" fillId="36" borderId="11" xfId="0" applyFont="1" applyFill="1" applyBorder="1" applyAlignment="1">
      <alignment vertical="center" wrapText="1"/>
    </xf>
    <xf numFmtId="0" fontId="0" fillId="36" borderId="45" xfId="0" applyFont="1" applyFill="1" applyBorder="1" applyAlignment="1">
      <alignment vertical="center" wrapText="1"/>
    </xf>
    <xf numFmtId="0" fontId="0" fillId="0" borderId="39" xfId="0" applyFont="1" applyBorder="1" applyAlignment="1">
      <alignment vertical="center" wrapText="1"/>
    </xf>
    <xf numFmtId="0" fontId="0" fillId="0" borderId="11" xfId="0" applyFont="1" applyBorder="1" applyAlignment="1">
      <alignment vertical="center" wrapText="1"/>
    </xf>
    <xf numFmtId="0" fontId="0" fillId="0" borderId="45" xfId="0" applyFont="1" applyBorder="1" applyAlignment="1">
      <alignment vertical="center" wrapText="1"/>
    </xf>
    <xf numFmtId="0" fontId="3" fillId="0" borderId="0" xfId="0" applyFont="1" applyAlignment="1">
      <alignment/>
    </xf>
    <xf numFmtId="0" fontId="0" fillId="0" borderId="0" xfId="0" applyFont="1" applyAlignment="1">
      <alignment horizontal="left" vertical="center" wrapText="1"/>
    </xf>
    <xf numFmtId="0" fontId="0" fillId="0" borderId="22" xfId="0" applyFont="1" applyBorder="1" applyAlignment="1">
      <alignment vertical="center"/>
    </xf>
    <xf numFmtId="0" fontId="0" fillId="0" borderId="23" xfId="0" applyFont="1" applyBorder="1" applyAlignment="1">
      <alignment vertical="center"/>
    </xf>
    <xf numFmtId="0" fontId="4" fillId="0" borderId="22" xfId="0" applyFont="1" applyBorder="1" applyAlignment="1">
      <alignment vertical="center"/>
    </xf>
    <xf numFmtId="0" fontId="8" fillId="0" borderId="0" xfId="0" applyFont="1" applyAlignment="1">
      <alignment vertical="center" wrapText="1"/>
    </xf>
    <xf numFmtId="0" fontId="11"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16" fillId="0" borderId="22"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33" xfId="0" applyFont="1" applyBorder="1" applyAlignment="1">
      <alignment horizontal="center" vertical="center" wrapText="1"/>
    </xf>
    <xf numFmtId="0" fontId="0" fillId="0" borderId="22" xfId="58" applyBorder="1" applyAlignment="1" applyProtection="1">
      <alignment/>
      <protection locked="0"/>
    </xf>
    <xf numFmtId="0" fontId="0" fillId="0" borderId="24" xfId="58" applyBorder="1" applyAlignment="1" applyProtection="1">
      <alignment/>
      <protection locked="0"/>
    </xf>
    <xf numFmtId="0" fontId="0" fillId="0" borderId="52" xfId="58" applyBorder="1" applyAlignment="1" applyProtection="1">
      <alignment/>
      <protection locked="0"/>
    </xf>
    <xf numFmtId="0" fontId="0" fillId="0" borderId="53" xfId="58" applyBorder="1" applyAlignment="1" applyProtection="1">
      <alignment/>
      <protection locked="0"/>
    </xf>
    <xf numFmtId="0" fontId="0" fillId="0" borderId="0" xfId="58" applyFont="1" applyAlignment="1" applyProtection="1">
      <alignment/>
      <protection/>
    </xf>
    <xf numFmtId="0" fontId="0" fillId="0" borderId="31" xfId="58" applyFont="1" applyBorder="1" applyAlignment="1" applyProtection="1">
      <alignment/>
      <protection/>
    </xf>
    <xf numFmtId="0" fontId="3" fillId="0" borderId="0" xfId="58" applyFont="1" applyAlignment="1">
      <alignment horizontal="center"/>
      <protection/>
    </xf>
    <xf numFmtId="0" fontId="0" fillId="0" borderId="22" xfId="58" applyFont="1" applyBorder="1" applyAlignment="1" applyProtection="1">
      <alignment/>
      <protection locked="0"/>
    </xf>
    <xf numFmtId="0" fontId="0" fillId="0" borderId="24" xfId="58" applyFont="1" applyBorder="1" applyAlignment="1" applyProtection="1">
      <alignment/>
      <protection locked="0"/>
    </xf>
    <xf numFmtId="0" fontId="0" fillId="0" borderId="12" xfId="58" applyBorder="1" applyAlignment="1" applyProtection="1">
      <alignment/>
      <protection locked="0"/>
    </xf>
    <xf numFmtId="0" fontId="0" fillId="0" borderId="13" xfId="58" applyBorder="1" applyAlignment="1" applyProtection="1">
      <alignment/>
      <protection locked="0"/>
    </xf>
    <xf numFmtId="0" fontId="0" fillId="0" borderId="33" xfId="58" applyBorder="1" applyAlignment="1" applyProtection="1">
      <alignment/>
      <protection locked="0"/>
    </xf>
    <xf numFmtId="0" fontId="0" fillId="0" borderId="54" xfId="58" applyBorder="1" applyAlignment="1" applyProtection="1">
      <alignment/>
      <protection locked="0"/>
    </xf>
    <xf numFmtId="0" fontId="0" fillId="0" borderId="0" xfId="58" applyFont="1" applyBorder="1" applyAlignment="1" applyProtection="1">
      <alignment/>
      <protection/>
    </xf>
    <xf numFmtId="0" fontId="0" fillId="0" borderId="30" xfId="58" applyFont="1" applyBorder="1" applyAlignment="1" applyProtection="1">
      <alignment horizontal="left" vertical="center"/>
      <protection/>
    </xf>
    <xf numFmtId="0" fontId="0" fillId="0" borderId="31" xfId="58" applyFont="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104775</xdr:rowOff>
    </xdr:from>
    <xdr:to>
      <xdr:col>9</xdr:col>
      <xdr:colOff>342900</xdr:colOff>
      <xdr:row>49</xdr:row>
      <xdr:rowOff>123825</xdr:rowOff>
    </xdr:to>
    <xdr:pic>
      <xdr:nvPicPr>
        <xdr:cNvPr id="1" name="Picture 2" descr="Affidavit of General Compliance.png"/>
        <xdr:cNvPicPr preferRelativeResize="1">
          <a:picLocks noChangeAspect="1"/>
        </xdr:cNvPicPr>
      </xdr:nvPicPr>
      <xdr:blipFill>
        <a:blip r:embed="rId1"/>
        <a:stretch>
          <a:fillRect/>
        </a:stretch>
      </xdr:blipFill>
      <xdr:spPr>
        <a:xfrm>
          <a:off x="85725" y="104775"/>
          <a:ext cx="5743575" cy="795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ps.compliance@maryland.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9"/>
  <sheetViews>
    <sheetView tabSelected="1" zoomScalePageLayoutView="0" workbookViewId="0" topLeftCell="A1">
      <selection activeCell="G4" sqref="G4"/>
    </sheetView>
  </sheetViews>
  <sheetFormatPr defaultColWidth="9.140625" defaultRowHeight="12.75"/>
  <cols>
    <col min="1" max="1" width="97.140625" style="0" customWidth="1"/>
  </cols>
  <sheetData>
    <row r="2" ht="52.5" customHeight="1">
      <c r="A2" s="29" t="s">
        <v>130</v>
      </c>
    </row>
    <row r="3" ht="15.75">
      <c r="A3" s="30"/>
    </row>
    <row r="4" ht="69" customHeight="1">
      <c r="A4" s="31" t="s">
        <v>109</v>
      </c>
    </row>
    <row r="5" ht="56.25" customHeight="1">
      <c r="A5" s="152" t="s">
        <v>137</v>
      </c>
    </row>
    <row r="6" ht="15">
      <c r="A6" s="29"/>
    </row>
    <row r="7" ht="48.75" customHeight="1">
      <c r="A7" s="30" t="s">
        <v>111</v>
      </c>
    </row>
    <row r="8" ht="15.75">
      <c r="A8" s="28"/>
    </row>
    <row r="9" ht="30">
      <c r="A9" s="29" t="s">
        <v>126</v>
      </c>
    </row>
  </sheetData>
  <sheetProtection/>
  <hyperlinks>
    <hyperlink ref="A5" r:id="rId1" display="In addition to the copies filed with the Executive Secretary, submit one electronic copy (in Microsoft Excel format) via email to rps.compliance@maryland.gov.  Do not mail an electronic version of the filing to the Executive Secretary. "/>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79"/>
  <sheetViews>
    <sheetView zoomScaleSheetLayoutView="100" workbookViewId="0" topLeftCell="A1">
      <selection activeCell="I12" sqref="I12"/>
    </sheetView>
  </sheetViews>
  <sheetFormatPr defaultColWidth="9.140625" defaultRowHeight="12.75"/>
  <cols>
    <col min="1" max="1" width="18.7109375" style="0" customWidth="1"/>
    <col min="2" max="2" width="31.421875" style="0" customWidth="1"/>
    <col min="3" max="3" width="16.140625" style="1" customWidth="1"/>
    <col min="4" max="5" width="13.8515625" style="0" customWidth="1"/>
  </cols>
  <sheetData>
    <row r="1" spans="1:5" ht="28.5" customHeight="1">
      <c r="A1" s="159" t="s">
        <v>134</v>
      </c>
      <c r="B1" s="159"/>
      <c r="C1" s="159"/>
      <c r="D1" s="159"/>
      <c r="E1" s="159"/>
    </row>
    <row r="2" spans="1:5" ht="12.75">
      <c r="A2" s="166" t="s">
        <v>135</v>
      </c>
      <c r="B2" s="166"/>
      <c r="C2" s="166"/>
      <c r="D2" s="166"/>
      <c r="E2" s="166"/>
    </row>
    <row r="3" spans="1:5" s="103" customFormat="1" ht="31.5" customHeight="1">
      <c r="A3" s="165" t="s">
        <v>79</v>
      </c>
      <c r="B3" s="165"/>
      <c r="C3" s="165"/>
      <c r="D3" s="165"/>
      <c r="E3" s="165"/>
    </row>
    <row r="4" spans="1:4" s="21" customFormat="1" ht="15" customHeight="1">
      <c r="A4" s="11" t="s">
        <v>76</v>
      </c>
      <c r="B4" s="21" t="s">
        <v>123</v>
      </c>
      <c r="C4" s="11" t="s">
        <v>0</v>
      </c>
      <c r="D4" s="21" t="s">
        <v>1</v>
      </c>
    </row>
    <row r="5" spans="1:4" s="21" customFormat="1" ht="15" customHeight="1">
      <c r="A5" s="11" t="s">
        <v>77</v>
      </c>
      <c r="B5" s="125" t="s">
        <v>118</v>
      </c>
      <c r="C5" s="11" t="s">
        <v>78</v>
      </c>
      <c r="D5" s="104" t="s">
        <v>2</v>
      </c>
    </row>
    <row r="6" spans="1:4" s="21" customFormat="1" ht="15" customHeight="1">
      <c r="A6" s="11" t="s">
        <v>3</v>
      </c>
      <c r="B6" s="21" t="s">
        <v>4</v>
      </c>
      <c r="C6" s="11" t="s">
        <v>3</v>
      </c>
      <c r="D6" s="21" t="s">
        <v>4</v>
      </c>
    </row>
    <row r="7" spans="1:4" s="21" customFormat="1" ht="15" customHeight="1">
      <c r="A7" s="11"/>
      <c r="B7" s="104" t="s">
        <v>5</v>
      </c>
      <c r="C7" s="11"/>
      <c r="D7" s="104" t="s">
        <v>5</v>
      </c>
    </row>
    <row r="8" spans="1:4" s="21" customFormat="1" ht="15" customHeight="1">
      <c r="A8" s="11"/>
      <c r="B8" s="104" t="s">
        <v>6</v>
      </c>
      <c r="C8" s="11"/>
      <c r="D8" s="104" t="s">
        <v>6</v>
      </c>
    </row>
    <row r="9" spans="1:4" s="21" customFormat="1" ht="15" customHeight="1">
      <c r="A9" s="11" t="s">
        <v>7</v>
      </c>
      <c r="B9" s="105">
        <v>8885555555</v>
      </c>
      <c r="C9" s="11" t="s">
        <v>7</v>
      </c>
      <c r="D9" s="105">
        <v>8885555555</v>
      </c>
    </row>
    <row r="10" spans="1:4" s="21" customFormat="1" ht="15" customHeight="1">
      <c r="A10" s="11" t="s">
        <v>8</v>
      </c>
      <c r="B10" s="21" t="s">
        <v>9</v>
      </c>
      <c r="C10" s="11" t="s">
        <v>8</v>
      </c>
      <c r="D10" s="21" t="s">
        <v>9</v>
      </c>
    </row>
    <row r="11" spans="1:4" s="21" customFormat="1" ht="15" customHeight="1">
      <c r="A11" s="11" t="s">
        <v>10</v>
      </c>
      <c r="B11" s="105">
        <v>8885555555</v>
      </c>
      <c r="C11" s="11" t="s">
        <v>10</v>
      </c>
      <c r="D11" s="105">
        <v>8885555555</v>
      </c>
    </row>
    <row r="12" spans="1:4" s="12" customFormat="1" ht="6" customHeight="1" thickBot="1">
      <c r="A12" s="11"/>
      <c r="B12" s="13"/>
      <c r="C12" s="11"/>
      <c r="D12" s="13"/>
    </row>
    <row r="13" spans="1:5" s="12" customFormat="1" ht="15" customHeight="1" thickBot="1">
      <c r="A13" s="160" t="s">
        <v>84</v>
      </c>
      <c r="B13" s="161"/>
      <c r="C13" s="161"/>
      <c r="D13" s="161"/>
      <c r="E13" s="162"/>
    </row>
    <row r="14" spans="1:5" s="12" customFormat="1" ht="13.5" customHeight="1" thickBot="1">
      <c r="A14" s="163" t="s">
        <v>138</v>
      </c>
      <c r="B14" s="164"/>
      <c r="C14" s="66" t="s">
        <v>122</v>
      </c>
      <c r="D14" s="95" t="s">
        <v>127</v>
      </c>
      <c r="E14" s="96" t="s">
        <v>128</v>
      </c>
    </row>
    <row r="15" spans="1:6" s="12" customFormat="1" ht="13.5" customHeight="1">
      <c r="A15" s="153" t="s">
        <v>87</v>
      </c>
      <c r="B15" s="154"/>
      <c r="C15" s="67" t="s">
        <v>121</v>
      </c>
      <c r="D15" s="56">
        <v>0.1</v>
      </c>
      <c r="E15" s="57">
        <v>0.0995</v>
      </c>
      <c r="F15" s="51"/>
    </row>
    <row r="16" spans="1:6" s="12" customFormat="1" ht="13.5" customHeight="1">
      <c r="A16" s="155" t="s">
        <v>74</v>
      </c>
      <c r="B16" s="156"/>
      <c r="C16" s="67" t="s">
        <v>121</v>
      </c>
      <c r="D16" s="53">
        <v>0.003</v>
      </c>
      <c r="E16" s="58">
        <v>0.0035</v>
      </c>
      <c r="F16" s="51"/>
    </row>
    <row r="17" spans="1:6" s="12" customFormat="1" ht="13.5" customHeight="1" thickBot="1">
      <c r="A17" s="167" t="s">
        <v>75</v>
      </c>
      <c r="B17" s="168"/>
      <c r="C17" s="54">
        <v>0.025</v>
      </c>
      <c r="D17" s="54">
        <v>0.025</v>
      </c>
      <c r="E17" s="59">
        <v>0.025</v>
      </c>
      <c r="F17" s="51"/>
    </row>
    <row r="18" spans="1:6" s="12" customFormat="1" ht="13.5" customHeight="1" thickBot="1">
      <c r="A18" s="172" t="s">
        <v>73</v>
      </c>
      <c r="B18" s="173"/>
      <c r="C18" s="130">
        <f>D18+E18</f>
        <v>0</v>
      </c>
      <c r="D18" s="97">
        <v>0</v>
      </c>
      <c r="E18" s="98">
        <v>0</v>
      </c>
      <c r="F18" s="51"/>
    </row>
    <row r="19" spans="1:6" s="12" customFormat="1" ht="13.5" customHeight="1">
      <c r="A19" s="163" t="s">
        <v>13</v>
      </c>
      <c r="B19" s="164"/>
      <c r="C19" s="127"/>
      <c r="D19" s="99"/>
      <c r="E19" s="100"/>
      <c r="F19" s="51"/>
    </row>
    <row r="20" spans="1:6" s="12" customFormat="1" ht="13.5" customHeight="1">
      <c r="A20" s="157" t="s">
        <v>80</v>
      </c>
      <c r="B20" s="158"/>
      <c r="C20" s="130">
        <f>D20+E20</f>
        <v>0</v>
      </c>
      <c r="D20" s="101">
        <v>0</v>
      </c>
      <c r="E20" s="102">
        <v>0</v>
      </c>
      <c r="F20" s="51"/>
    </row>
    <row r="21" spans="1:6" s="12" customFormat="1" ht="13.5" customHeight="1">
      <c r="A21" s="157" t="s">
        <v>94</v>
      </c>
      <c r="B21" s="158"/>
      <c r="C21" s="130">
        <f>D21+E21</f>
        <v>0</v>
      </c>
      <c r="D21" s="101">
        <v>0</v>
      </c>
      <c r="E21" s="102">
        <v>0</v>
      </c>
      <c r="F21" s="51"/>
    </row>
    <row r="22" spans="1:6" s="12" customFormat="1" ht="13.5" customHeight="1" thickBot="1">
      <c r="A22" s="169" t="s">
        <v>103</v>
      </c>
      <c r="B22" s="170"/>
      <c r="C22" s="130">
        <f>D22+E22</f>
        <v>0</v>
      </c>
      <c r="D22" s="116">
        <f>IF((D20-D21)&lt;0,0,(D20-D21))</f>
        <v>0</v>
      </c>
      <c r="E22" s="117">
        <v>0</v>
      </c>
      <c r="F22" s="51"/>
    </row>
    <row r="23" spans="1:6" s="12" customFormat="1" ht="13.5" customHeight="1">
      <c r="A23" s="163" t="s">
        <v>12</v>
      </c>
      <c r="B23" s="171"/>
      <c r="C23" s="127"/>
      <c r="D23" s="99"/>
      <c r="E23" s="100"/>
      <c r="F23" s="51"/>
    </row>
    <row r="24" spans="1:6" s="12" customFormat="1" ht="13.5" customHeight="1">
      <c r="A24" s="157" t="s">
        <v>119</v>
      </c>
      <c r="B24" s="158"/>
      <c r="C24" s="130">
        <f>D24+E24</f>
        <v>0</v>
      </c>
      <c r="D24" s="101">
        <v>0</v>
      </c>
      <c r="E24" s="102">
        <v>0</v>
      </c>
      <c r="F24" s="51"/>
    </row>
    <row r="25" spans="1:6" s="12" customFormat="1" ht="13.5" customHeight="1">
      <c r="A25" s="157" t="s">
        <v>120</v>
      </c>
      <c r="B25" s="158"/>
      <c r="C25" s="130">
        <f>D25+E25</f>
        <v>0</v>
      </c>
      <c r="D25" s="101">
        <v>0</v>
      </c>
      <c r="E25" s="102">
        <v>0</v>
      </c>
      <c r="F25" s="51"/>
    </row>
    <row r="26" spans="1:6" s="12" customFormat="1" ht="13.5" customHeight="1">
      <c r="A26" s="174" t="s">
        <v>14</v>
      </c>
      <c r="B26" s="175"/>
      <c r="C26" s="130">
        <f>D26+E26</f>
        <v>0</v>
      </c>
      <c r="D26" s="101">
        <v>0</v>
      </c>
      <c r="E26" s="102">
        <v>0</v>
      </c>
      <c r="F26" s="51"/>
    </row>
    <row r="27" spans="1:6" s="12" customFormat="1" ht="13.5" customHeight="1" thickBot="1">
      <c r="A27" s="177" t="s">
        <v>72</v>
      </c>
      <c r="B27" s="178"/>
      <c r="C27" s="128">
        <f>D27+E27</f>
        <v>0</v>
      </c>
      <c r="D27" s="110">
        <f>SUM(D24:D26)</f>
        <v>0</v>
      </c>
      <c r="E27" s="111">
        <f>SUM(E24:E26)</f>
        <v>0</v>
      </c>
      <c r="F27" s="51"/>
    </row>
    <row r="28" spans="1:6" s="12" customFormat="1" ht="13.5" customHeight="1" thickBot="1">
      <c r="A28" s="172" t="s">
        <v>95</v>
      </c>
      <c r="B28" s="173"/>
      <c r="C28" s="129">
        <f>(C18-C20-C27)</f>
        <v>0</v>
      </c>
      <c r="D28" s="112">
        <f>(D18-D20-D27)</f>
        <v>0</v>
      </c>
      <c r="E28" s="113">
        <f>(E18-E20-E27)</f>
        <v>0</v>
      </c>
      <c r="F28" s="51"/>
    </row>
    <row r="29" spans="1:6" s="12" customFormat="1" ht="13.5" customHeight="1">
      <c r="A29" s="163" t="s">
        <v>15</v>
      </c>
      <c r="B29" s="164"/>
      <c r="C29" s="127"/>
      <c r="D29" s="99"/>
      <c r="E29" s="100"/>
      <c r="F29" s="51"/>
    </row>
    <row r="30" spans="1:6" s="12" customFormat="1" ht="13.5" customHeight="1">
      <c r="A30" s="174" t="s">
        <v>16</v>
      </c>
      <c r="B30" s="175"/>
      <c r="C30" s="126">
        <f>ROUNDDOWN(D30+E30,0)</f>
        <v>0</v>
      </c>
      <c r="D30" s="114">
        <f>D22*(D15+D16)</f>
        <v>0</v>
      </c>
      <c r="E30" s="114">
        <f>E22*(E15+E16)</f>
        <v>0</v>
      </c>
      <c r="F30" s="51"/>
    </row>
    <row r="31" spans="1:6" s="12" customFormat="1" ht="13.5" customHeight="1">
      <c r="A31" s="174" t="s">
        <v>58</v>
      </c>
      <c r="B31" s="175"/>
      <c r="C31" s="126">
        <f>D31+E31</f>
        <v>0</v>
      </c>
      <c r="D31" s="114">
        <f>(ROUNDDOWN(D28*D15,0))</f>
        <v>0</v>
      </c>
      <c r="E31" s="115">
        <f>(ROUNDDOWN(E28*E15,0))</f>
        <v>0</v>
      </c>
      <c r="F31" s="51"/>
    </row>
    <row r="32" spans="1:6" s="12" customFormat="1" ht="13.5" customHeight="1">
      <c r="A32" s="157" t="s">
        <v>93</v>
      </c>
      <c r="B32" s="176"/>
      <c r="C32" s="126">
        <f>D32+E32</f>
        <v>0</v>
      </c>
      <c r="D32" s="114">
        <f>ROUNDDOWN(D28*D16,0)</f>
        <v>0</v>
      </c>
      <c r="E32" s="115">
        <f>ROUNDDOWN(E28*E16,0)</f>
        <v>0</v>
      </c>
      <c r="F32" s="51"/>
    </row>
    <row r="33" spans="1:6" s="12" customFormat="1" ht="13.5" customHeight="1" thickBot="1">
      <c r="A33" s="179" t="s">
        <v>17</v>
      </c>
      <c r="B33" s="180"/>
      <c r="C33" s="126">
        <f>ROUNDDOWN(D33+E33,0)</f>
        <v>0</v>
      </c>
      <c r="D33" s="116">
        <f>D28*D17</f>
        <v>0</v>
      </c>
      <c r="E33" s="116">
        <f>E28*E17</f>
        <v>0</v>
      </c>
      <c r="F33" s="51"/>
    </row>
    <row r="34" spans="1:6" s="12" customFormat="1" ht="6" customHeight="1" thickBot="1">
      <c r="A34" s="60"/>
      <c r="B34" s="16"/>
      <c r="C34" s="17"/>
      <c r="D34" s="17"/>
      <c r="E34" s="23"/>
      <c r="F34" s="51"/>
    </row>
    <row r="35" spans="1:6" s="12" customFormat="1" ht="15" customHeight="1" thickBot="1">
      <c r="A35" s="160" t="s">
        <v>18</v>
      </c>
      <c r="B35" s="161"/>
      <c r="C35" s="161"/>
      <c r="D35" s="161"/>
      <c r="E35" s="162"/>
      <c r="F35" s="51"/>
    </row>
    <row r="36" spans="1:6" s="12" customFormat="1" ht="13.5" customHeight="1">
      <c r="A36" s="185" t="s">
        <v>71</v>
      </c>
      <c r="B36" s="186"/>
      <c r="C36" s="131">
        <f>D36+E36</f>
        <v>0</v>
      </c>
      <c r="D36" s="131">
        <f>(D37+D38+D39)</f>
        <v>0</v>
      </c>
      <c r="E36" s="132">
        <f>(E37+E38+E39)</f>
        <v>0</v>
      </c>
      <c r="F36" s="51"/>
    </row>
    <row r="37" spans="1:6" s="12" customFormat="1" ht="13.5" customHeight="1">
      <c r="A37" s="187" t="s">
        <v>88</v>
      </c>
      <c r="B37" s="175"/>
      <c r="C37" s="143">
        <f>D37+E37</f>
        <v>0</v>
      </c>
      <c r="D37" s="133">
        <v>0</v>
      </c>
      <c r="E37" s="134">
        <v>0</v>
      </c>
      <c r="F37" s="51"/>
    </row>
    <row r="38" spans="1:6" s="12" customFormat="1" ht="13.5" customHeight="1">
      <c r="A38" s="157" t="s">
        <v>96</v>
      </c>
      <c r="B38" s="176"/>
      <c r="C38" s="143">
        <f>D38+E38</f>
        <v>0</v>
      </c>
      <c r="D38" s="133">
        <v>0</v>
      </c>
      <c r="E38" s="134">
        <v>0</v>
      </c>
      <c r="F38" s="51"/>
    </row>
    <row r="39" spans="1:6" s="12" customFormat="1" ht="13.5" customHeight="1" thickBot="1">
      <c r="A39" s="179" t="s">
        <v>65</v>
      </c>
      <c r="B39" s="180"/>
      <c r="C39" s="143">
        <f>D39+E39</f>
        <v>0</v>
      </c>
      <c r="D39" s="135">
        <v>0</v>
      </c>
      <c r="E39" s="136">
        <v>0</v>
      </c>
      <c r="F39" s="51"/>
    </row>
    <row r="40" spans="1:6" s="12" customFormat="1" ht="13.5" customHeight="1">
      <c r="A40" s="181" t="s">
        <v>62</v>
      </c>
      <c r="B40" s="182"/>
      <c r="C40" s="137">
        <f aca="true" t="shared" si="0" ref="C40:E41">IF((C31-C37)&lt;0,0,(C31-C37))</f>
        <v>0</v>
      </c>
      <c r="D40" s="137">
        <f t="shared" si="0"/>
        <v>0</v>
      </c>
      <c r="E40" s="138">
        <f t="shared" si="0"/>
        <v>0</v>
      </c>
      <c r="F40" s="51"/>
    </row>
    <row r="41" spans="1:6" s="12" customFormat="1" ht="13.5" customHeight="1">
      <c r="A41" s="27" t="s">
        <v>97</v>
      </c>
      <c r="B41" s="20"/>
      <c r="C41" s="139">
        <f t="shared" si="0"/>
        <v>0</v>
      </c>
      <c r="D41" s="139">
        <f t="shared" si="0"/>
        <v>0</v>
      </c>
      <c r="E41" s="140">
        <f t="shared" si="0"/>
        <v>0</v>
      </c>
      <c r="F41" s="51"/>
    </row>
    <row r="42" spans="1:6" s="12" customFormat="1" ht="13.5" customHeight="1" thickBot="1">
      <c r="A42" s="183" t="s">
        <v>19</v>
      </c>
      <c r="B42" s="184"/>
      <c r="C42" s="141">
        <f>IF((C30-C39)&lt;0,0,(C30-C39))</f>
        <v>0</v>
      </c>
      <c r="D42" s="141">
        <f>IF((D30-D39)&lt;0,0,(D30-D39))</f>
        <v>0</v>
      </c>
      <c r="E42" s="141">
        <f>IF((E30-E39)&lt;0,0,(E30-E39))</f>
        <v>0</v>
      </c>
      <c r="F42" s="51"/>
    </row>
    <row r="43" spans="1:6" s="12" customFormat="1" ht="13.5" customHeight="1">
      <c r="A43" s="195" t="s">
        <v>68</v>
      </c>
      <c r="B43" s="196"/>
      <c r="C43" s="67" t="s">
        <v>121</v>
      </c>
      <c r="D43" s="50">
        <v>40</v>
      </c>
      <c r="E43" s="61">
        <v>40</v>
      </c>
      <c r="F43" s="51"/>
    </row>
    <row r="44" spans="1:6" s="12" customFormat="1" ht="13.5" customHeight="1">
      <c r="A44" s="18" t="s">
        <v>69</v>
      </c>
      <c r="B44" s="19"/>
      <c r="C44" s="67" t="s">
        <v>121</v>
      </c>
      <c r="D44" s="50">
        <v>400</v>
      </c>
      <c r="E44" s="61">
        <v>400</v>
      </c>
      <c r="F44" s="51"/>
    </row>
    <row r="45" spans="1:6" s="12" customFormat="1" ht="13.5" customHeight="1" thickBot="1">
      <c r="A45" s="197" t="s">
        <v>81</v>
      </c>
      <c r="B45" s="198"/>
      <c r="C45" s="68" t="s">
        <v>121</v>
      </c>
      <c r="D45" s="55">
        <v>3</v>
      </c>
      <c r="E45" s="62">
        <v>3</v>
      </c>
      <c r="F45" s="51"/>
    </row>
    <row r="46" spans="1:6" s="12" customFormat="1" ht="13.5" customHeight="1" thickBot="1">
      <c r="A46" s="199" t="s">
        <v>20</v>
      </c>
      <c r="B46" s="200"/>
      <c r="C46" s="118">
        <f>D46+E46</f>
        <v>0</v>
      </c>
      <c r="D46" s="119">
        <f>IF(D40*D43&lt;0,0,D40*D43)+IF(D41*D44&lt;0,0,D41*D44)+IF(D42*D45&lt;0,0,D42*D45)</f>
        <v>0</v>
      </c>
      <c r="E46" s="120">
        <f>IF(E40*E43&lt;0,0,E40*E43)+IF(E41*E44&lt;0,0,E41*E44)+IF(E42*E45&lt;0,0,E42*E45)</f>
        <v>0</v>
      </c>
      <c r="F46" s="51"/>
    </row>
    <row r="47" spans="1:6" s="12" customFormat="1" ht="15" customHeight="1" thickBot="1">
      <c r="A47" s="160" t="s">
        <v>18</v>
      </c>
      <c r="B47" s="161"/>
      <c r="C47" s="161"/>
      <c r="D47" s="161"/>
      <c r="E47" s="162"/>
      <c r="F47" s="51"/>
    </row>
    <row r="48" spans="1:6" s="12" customFormat="1" ht="13.5" customHeight="1">
      <c r="A48" s="188" t="s">
        <v>82</v>
      </c>
      <c r="B48" s="189"/>
      <c r="C48" s="142">
        <v>0</v>
      </c>
      <c r="D48" s="148" t="s">
        <v>121</v>
      </c>
      <c r="E48" s="149" t="s">
        <v>121</v>
      </c>
      <c r="F48" s="51"/>
    </row>
    <row r="49" spans="1:6" s="12" customFormat="1" ht="13.5" customHeight="1">
      <c r="A49" s="190" t="s">
        <v>83</v>
      </c>
      <c r="B49" s="191"/>
      <c r="C49" s="139">
        <f>IF((C33-C48)&lt;0,0,(C33-C48))</f>
        <v>0</v>
      </c>
      <c r="D49" s="147" t="s">
        <v>121</v>
      </c>
      <c r="E49" s="144" t="s">
        <v>121</v>
      </c>
      <c r="F49" s="51"/>
    </row>
    <row r="50" spans="1:6" s="12" customFormat="1" ht="13.5" customHeight="1">
      <c r="A50" s="192" t="s">
        <v>70</v>
      </c>
      <c r="B50" s="193"/>
      <c r="C50" s="50">
        <v>15</v>
      </c>
      <c r="D50" s="146" t="s">
        <v>121</v>
      </c>
      <c r="E50" s="145" t="s">
        <v>121</v>
      </c>
      <c r="F50" s="51"/>
    </row>
    <row r="51" spans="1:6" s="12" customFormat="1" ht="13.5" customHeight="1" thickBot="1">
      <c r="A51" s="194" t="s">
        <v>21</v>
      </c>
      <c r="B51" s="184"/>
      <c r="C51" s="121">
        <f>IF(C49*C50&lt;0,0,C49*C50)</f>
        <v>0</v>
      </c>
      <c r="D51" s="121" t="s">
        <v>121</v>
      </c>
      <c r="E51" s="122" t="s">
        <v>121</v>
      </c>
      <c r="F51" s="51"/>
    </row>
    <row r="52" spans="1:6" s="12" customFormat="1" ht="15" customHeight="1" thickBot="1">
      <c r="A52" s="22"/>
      <c r="B52" s="14"/>
      <c r="C52" s="15"/>
      <c r="D52" s="15"/>
      <c r="E52" s="63"/>
      <c r="F52" s="51"/>
    </row>
    <row r="53" spans="1:6" s="12" customFormat="1" ht="13.5" customHeight="1" thickBot="1">
      <c r="A53" s="220" t="s">
        <v>22</v>
      </c>
      <c r="B53" s="221"/>
      <c r="C53" s="69">
        <v>0</v>
      </c>
      <c r="D53" s="150" t="s">
        <v>121</v>
      </c>
      <c r="E53" s="151" t="s">
        <v>121</v>
      </c>
      <c r="F53" s="51"/>
    </row>
    <row r="54" spans="1:6" s="12" customFormat="1" ht="13.5" customHeight="1" thickBot="1">
      <c r="A54" s="222" t="s">
        <v>23</v>
      </c>
      <c r="B54" s="221"/>
      <c r="C54" s="123">
        <f>IF((C46+C51)-C53&lt;0,0,(C46+C51)-C53)</f>
        <v>0</v>
      </c>
      <c r="D54" s="123" t="s">
        <v>121</v>
      </c>
      <c r="E54" s="124" t="s">
        <v>121</v>
      </c>
      <c r="F54" s="51"/>
    </row>
    <row r="55" spans="1:4" s="12" customFormat="1" ht="12.75">
      <c r="A55" s="223"/>
      <c r="B55" s="223"/>
      <c r="C55" s="223"/>
      <c r="D55" s="223"/>
    </row>
    <row r="56" spans="1:6" s="12" customFormat="1" ht="12.75" customHeight="1">
      <c r="A56" s="219" t="s">
        <v>91</v>
      </c>
      <c r="B56" s="219"/>
      <c r="C56" s="219"/>
      <c r="D56" s="219"/>
      <c r="E56" s="219"/>
      <c r="F56" s="64"/>
    </row>
    <row r="57" spans="1:5" s="12" customFormat="1" ht="8.25" customHeight="1">
      <c r="A57" s="65"/>
      <c r="B57" s="65"/>
      <c r="C57" s="65"/>
      <c r="D57" s="65"/>
      <c r="E57" s="52"/>
    </row>
    <row r="58" spans="1:5" s="12" customFormat="1" ht="29.25" customHeight="1">
      <c r="A58" s="219" t="s">
        <v>92</v>
      </c>
      <c r="B58" s="219"/>
      <c r="C58" s="219"/>
      <c r="D58" s="219"/>
      <c r="E58" s="219"/>
    </row>
    <row r="59" spans="1:4" s="12" customFormat="1" ht="12.75">
      <c r="A59" s="26"/>
      <c r="B59" s="26"/>
      <c r="C59" s="26"/>
      <c r="D59" s="26"/>
    </row>
    <row r="60" spans="1:4" s="21" customFormat="1" ht="12.75" customHeight="1">
      <c r="A60" s="212" t="s">
        <v>133</v>
      </c>
      <c r="B60" s="213"/>
      <c r="C60" s="214"/>
      <c r="D60" s="106"/>
    </row>
    <row r="61" spans="1:4" s="21" customFormat="1" ht="12.75">
      <c r="A61" s="215" t="s">
        <v>124</v>
      </c>
      <c r="B61" s="216"/>
      <c r="C61" s="217"/>
      <c r="D61" s="106"/>
    </row>
    <row r="62" spans="1:4" s="21" customFormat="1" ht="12.75" customHeight="1">
      <c r="A62" s="209" t="s">
        <v>125</v>
      </c>
      <c r="B62" s="210"/>
      <c r="C62" s="211"/>
      <c r="D62" s="106"/>
    </row>
    <row r="63" ht="12.75"/>
    <row r="64" spans="1:4" ht="15.75">
      <c r="A64" s="218" t="s">
        <v>24</v>
      </c>
      <c r="B64" s="205"/>
      <c r="C64" s="205"/>
      <c r="D64" s="205"/>
    </row>
    <row r="65" spans="1:4" ht="9" customHeight="1">
      <c r="A65" s="4"/>
      <c r="B65" s="2"/>
      <c r="C65" s="2"/>
      <c r="D65" s="2"/>
    </row>
    <row r="66" spans="1:5" ht="25.5" customHeight="1">
      <c r="A66" s="202" t="s">
        <v>98</v>
      </c>
      <c r="B66" s="202"/>
      <c r="C66" s="202"/>
      <c r="D66" s="202"/>
      <c r="E66" s="202"/>
    </row>
    <row r="67" spans="1:5" ht="29.25" customHeight="1">
      <c r="A67" s="203" t="s">
        <v>106</v>
      </c>
      <c r="B67" s="203"/>
      <c r="C67" s="203"/>
      <c r="D67" s="203"/>
      <c r="E67" s="203"/>
    </row>
    <row r="68" spans="1:5" ht="27.75" customHeight="1">
      <c r="A68" s="203" t="s">
        <v>107</v>
      </c>
      <c r="B68" s="203"/>
      <c r="C68" s="203"/>
      <c r="D68" s="203"/>
      <c r="E68" s="203"/>
    </row>
    <row r="69" spans="1:5" ht="27.75" customHeight="1">
      <c r="A69" s="203" t="s">
        <v>108</v>
      </c>
      <c r="B69" s="203"/>
      <c r="C69" s="203"/>
      <c r="D69" s="203"/>
      <c r="E69" s="203"/>
    </row>
    <row r="70" spans="1:5" ht="21.75" customHeight="1">
      <c r="A70" s="202" t="s">
        <v>99</v>
      </c>
      <c r="B70" s="202"/>
      <c r="C70" s="202"/>
      <c r="D70" s="202"/>
      <c r="E70" s="202"/>
    </row>
    <row r="71" spans="1:5" ht="39.75" customHeight="1">
      <c r="A71" s="208" t="s">
        <v>100</v>
      </c>
      <c r="B71" s="208"/>
      <c r="C71" s="208"/>
      <c r="D71" s="208"/>
      <c r="E71" s="208"/>
    </row>
    <row r="72" spans="1:5" ht="21.75" customHeight="1">
      <c r="A72" s="202" t="s">
        <v>25</v>
      </c>
      <c r="B72" s="202"/>
      <c r="C72" s="202"/>
      <c r="D72" s="202"/>
      <c r="E72" s="202"/>
    </row>
    <row r="73" spans="1:3" ht="24" customHeight="1">
      <c r="A73" s="107"/>
      <c r="C73"/>
    </row>
    <row r="74" spans="1:4" ht="38.25" customHeight="1">
      <c r="A74" s="201" t="s">
        <v>26</v>
      </c>
      <c r="B74" s="201"/>
      <c r="C74" s="201"/>
      <c r="D74" s="201"/>
    </row>
    <row r="75" spans="1:3" ht="12.75">
      <c r="A75" s="206"/>
      <c r="B75" s="206"/>
      <c r="C75" s="206"/>
    </row>
    <row r="76" spans="1:3" ht="12.75">
      <c r="A76" s="206"/>
      <c r="B76" s="206"/>
      <c r="C76" s="206"/>
    </row>
    <row r="77" spans="1:3" ht="12.75">
      <c r="A77" s="207"/>
      <c r="B77" s="207"/>
      <c r="C77" s="207"/>
    </row>
    <row r="78" spans="1:3" ht="12.75">
      <c r="A78" s="204" t="s">
        <v>56</v>
      </c>
      <c r="B78" s="205"/>
      <c r="C78" t="s">
        <v>102</v>
      </c>
    </row>
    <row r="79" ht="12.75">
      <c r="C79"/>
    </row>
  </sheetData>
  <sheetProtection/>
  <mergeCells count="58">
    <mergeCell ref="A62:C62"/>
    <mergeCell ref="A60:C60"/>
    <mergeCell ref="A61:C61"/>
    <mergeCell ref="A64:D64"/>
    <mergeCell ref="A58:E58"/>
    <mergeCell ref="A53:B53"/>
    <mergeCell ref="A54:B54"/>
    <mergeCell ref="A55:D55"/>
    <mergeCell ref="A56:E56"/>
    <mergeCell ref="A74:D74"/>
    <mergeCell ref="A66:E66"/>
    <mergeCell ref="A67:E67"/>
    <mergeCell ref="A68:E68"/>
    <mergeCell ref="A69:E69"/>
    <mergeCell ref="A78:B78"/>
    <mergeCell ref="A75:C77"/>
    <mergeCell ref="A70:E70"/>
    <mergeCell ref="A71:E71"/>
    <mergeCell ref="A72:E72"/>
    <mergeCell ref="A48:B48"/>
    <mergeCell ref="A49:B49"/>
    <mergeCell ref="A50:B50"/>
    <mergeCell ref="A51:B51"/>
    <mergeCell ref="A43:B43"/>
    <mergeCell ref="A45:B45"/>
    <mergeCell ref="A46:B46"/>
    <mergeCell ref="A47:E47"/>
    <mergeCell ref="A38:B38"/>
    <mergeCell ref="A39:B39"/>
    <mergeCell ref="A40:B40"/>
    <mergeCell ref="A42:B42"/>
    <mergeCell ref="A33:B33"/>
    <mergeCell ref="A35:E35"/>
    <mergeCell ref="A36:B36"/>
    <mergeCell ref="A37:B37"/>
    <mergeCell ref="A29:B29"/>
    <mergeCell ref="A30:B30"/>
    <mergeCell ref="A31:B31"/>
    <mergeCell ref="A32:B32"/>
    <mergeCell ref="A26:B26"/>
    <mergeCell ref="A27:B27"/>
    <mergeCell ref="A28:B28"/>
    <mergeCell ref="A22:B22"/>
    <mergeCell ref="A23:B23"/>
    <mergeCell ref="A24:B24"/>
    <mergeCell ref="A18:B18"/>
    <mergeCell ref="A19:B19"/>
    <mergeCell ref="A20:B20"/>
    <mergeCell ref="A15:B15"/>
    <mergeCell ref="A16:B16"/>
    <mergeCell ref="A25:B25"/>
    <mergeCell ref="A1:E1"/>
    <mergeCell ref="A13:E13"/>
    <mergeCell ref="A14:B14"/>
    <mergeCell ref="A3:E3"/>
    <mergeCell ref="A2:E2"/>
    <mergeCell ref="A17:B17"/>
    <mergeCell ref="A21:B21"/>
  </mergeCells>
  <printOptions/>
  <pageMargins left="0.25" right="0.25" top="0.5" bottom="1" header="0.5" footer="0.5"/>
  <pageSetup horizontalDpi="600" verticalDpi="600" orientation="portrait" r:id="rId3"/>
  <headerFooter scaleWithDoc="0" alignWithMargins="0">
    <oddHeader xml:space="preserve">&amp;C&amp;"Arial,Bold"&amp;12 </oddHeader>
    <firstHeader>&amp;C&amp;"Arial,Bold"&amp;12 2011 RPS Supplier Annual Report - Maryland RPS Program</firstHeader>
  </headerFooter>
  <rowBreaks count="2" manualBreakCount="2">
    <brk id="46" max="255" man="1"/>
    <brk id="78" max="255" man="1"/>
  </rowBreaks>
  <colBreaks count="1" manualBreakCount="1">
    <brk id="5" max="65535" man="1"/>
  </colBreaks>
  <ignoredErrors>
    <ignoredError sqref="C20:C26" unlockedFormula="1"/>
  </ignoredErrors>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 right="0.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100"/>
  <sheetViews>
    <sheetView workbookViewId="0" topLeftCell="A1">
      <selection activeCell="A1" sqref="A1:F1"/>
    </sheetView>
  </sheetViews>
  <sheetFormatPr defaultColWidth="9.140625" defaultRowHeight="12.75"/>
  <cols>
    <col min="1" max="1" width="20.8515625" style="0" customWidth="1"/>
    <col min="2" max="2" width="10.421875" style="0" customWidth="1"/>
    <col min="3" max="3" width="15.7109375" style="0" customWidth="1"/>
    <col min="4" max="4" width="13.57421875" style="0" customWidth="1"/>
    <col min="5" max="5" width="14.57421875" style="0" customWidth="1"/>
    <col min="6" max="6" width="14.140625" style="0" customWidth="1"/>
    <col min="7" max="7" width="7.8515625" style="0" bestFit="1" customWidth="1"/>
  </cols>
  <sheetData>
    <row r="1" spans="1:7" ht="27.75" customHeight="1">
      <c r="A1" s="224" t="s">
        <v>131</v>
      </c>
      <c r="B1" s="224"/>
      <c r="C1" s="224"/>
      <c r="D1" s="224"/>
      <c r="E1" s="224"/>
      <c r="F1" s="224"/>
      <c r="G1" s="2"/>
    </row>
    <row r="2" spans="1:7" s="5" customFormat="1" ht="45" customHeight="1" thickBot="1">
      <c r="A2" s="225" t="s">
        <v>105</v>
      </c>
      <c r="B2" s="226"/>
      <c r="C2" s="226"/>
      <c r="D2" s="226"/>
      <c r="E2" s="226"/>
      <c r="F2" s="226"/>
      <c r="G2" s="8"/>
    </row>
    <row r="3" spans="1:7" ht="21" thickBot="1">
      <c r="A3" s="227" t="s">
        <v>89</v>
      </c>
      <c r="B3" s="228"/>
      <c r="C3" s="228"/>
      <c r="D3" s="228"/>
      <c r="E3" s="228"/>
      <c r="F3" s="229"/>
      <c r="G3" s="3"/>
    </row>
    <row r="4" spans="1:6" ht="15" customHeight="1">
      <c r="A4" s="234" t="s">
        <v>129</v>
      </c>
      <c r="B4" s="232" t="s">
        <v>28</v>
      </c>
      <c r="C4" s="230" t="s">
        <v>66</v>
      </c>
      <c r="D4" s="236" t="s">
        <v>27</v>
      </c>
      <c r="E4" s="230" t="s">
        <v>113</v>
      </c>
      <c r="F4" s="230" t="s">
        <v>112</v>
      </c>
    </row>
    <row r="5" spans="1:6" ht="30" customHeight="1" thickBot="1">
      <c r="A5" s="235"/>
      <c r="B5" s="233"/>
      <c r="C5" s="231"/>
      <c r="D5" s="237"/>
      <c r="E5" s="231"/>
      <c r="F5" s="231"/>
    </row>
    <row r="6" spans="1:6" ht="15.75" customHeight="1">
      <c r="A6" s="32"/>
      <c r="B6" s="33"/>
      <c r="C6" s="34"/>
      <c r="D6" s="35"/>
      <c r="E6" s="36">
        <v>0</v>
      </c>
      <c r="F6" s="36">
        <f aca="true" t="shared" si="0" ref="F6:F69">E6*D6</f>
        <v>0</v>
      </c>
    </row>
    <row r="7" spans="1:6" ht="14.25">
      <c r="A7" s="37"/>
      <c r="B7" s="38"/>
      <c r="C7" s="34"/>
      <c r="D7" s="39"/>
      <c r="E7" s="36">
        <v>0</v>
      </c>
      <c r="F7" s="36">
        <f t="shared" si="0"/>
        <v>0</v>
      </c>
    </row>
    <row r="8" spans="1:6" ht="14.25">
      <c r="A8" s="40"/>
      <c r="B8" s="38"/>
      <c r="C8" s="34"/>
      <c r="D8" s="35"/>
      <c r="E8" s="36">
        <v>0</v>
      </c>
      <c r="F8" s="36">
        <f t="shared" si="0"/>
        <v>0</v>
      </c>
    </row>
    <row r="9" spans="1:6" ht="14.25">
      <c r="A9" s="40"/>
      <c r="B9" s="38"/>
      <c r="C9" s="34"/>
      <c r="D9" s="35"/>
      <c r="E9" s="36">
        <v>0</v>
      </c>
      <c r="F9" s="36">
        <f t="shared" si="0"/>
        <v>0</v>
      </c>
    </row>
    <row r="10" spans="1:6" ht="14.25">
      <c r="A10" s="40"/>
      <c r="B10" s="38"/>
      <c r="C10" s="34"/>
      <c r="D10" s="35"/>
      <c r="E10" s="36">
        <v>0</v>
      </c>
      <c r="F10" s="36">
        <f t="shared" si="0"/>
        <v>0</v>
      </c>
    </row>
    <row r="11" spans="1:6" ht="14.25">
      <c r="A11" s="40"/>
      <c r="B11" s="38"/>
      <c r="C11" s="34"/>
      <c r="D11" s="35"/>
      <c r="E11" s="36">
        <v>0</v>
      </c>
      <c r="F11" s="36">
        <f t="shared" si="0"/>
        <v>0</v>
      </c>
    </row>
    <row r="12" spans="1:6" ht="14.25">
      <c r="A12" s="40"/>
      <c r="B12" s="38"/>
      <c r="C12" s="34"/>
      <c r="D12" s="35"/>
      <c r="E12" s="36">
        <v>0</v>
      </c>
      <c r="F12" s="36">
        <f t="shared" si="0"/>
        <v>0</v>
      </c>
    </row>
    <row r="13" spans="1:6" ht="14.25">
      <c r="A13" s="40"/>
      <c r="B13" s="38"/>
      <c r="C13" s="34"/>
      <c r="D13" s="35"/>
      <c r="E13" s="36">
        <v>0</v>
      </c>
      <c r="F13" s="36">
        <f t="shared" si="0"/>
        <v>0</v>
      </c>
    </row>
    <row r="14" spans="1:6" ht="14.25">
      <c r="A14" s="40"/>
      <c r="B14" s="38"/>
      <c r="C14" s="34"/>
      <c r="D14" s="35"/>
      <c r="E14" s="36">
        <v>0</v>
      </c>
      <c r="F14" s="36">
        <f t="shared" si="0"/>
        <v>0</v>
      </c>
    </row>
    <row r="15" spans="1:6" ht="14.25">
      <c r="A15" s="40"/>
      <c r="B15" s="38"/>
      <c r="C15" s="34"/>
      <c r="D15" s="35"/>
      <c r="E15" s="36">
        <v>0</v>
      </c>
      <c r="F15" s="36">
        <f t="shared" si="0"/>
        <v>0</v>
      </c>
    </row>
    <row r="16" spans="1:6" ht="14.25">
      <c r="A16" s="40"/>
      <c r="B16" s="38"/>
      <c r="C16" s="34"/>
      <c r="D16" s="35"/>
      <c r="E16" s="36">
        <v>0</v>
      </c>
      <c r="F16" s="36">
        <f t="shared" si="0"/>
        <v>0</v>
      </c>
    </row>
    <row r="17" spans="1:6" ht="14.25">
      <c r="A17" s="40"/>
      <c r="B17" s="38"/>
      <c r="C17" s="34"/>
      <c r="D17" s="35"/>
      <c r="E17" s="36">
        <v>0</v>
      </c>
      <c r="F17" s="36">
        <f t="shared" si="0"/>
        <v>0</v>
      </c>
    </row>
    <row r="18" spans="1:6" ht="14.25">
      <c r="A18" s="40"/>
      <c r="B18" s="38"/>
      <c r="C18" s="34"/>
      <c r="D18" s="35"/>
      <c r="E18" s="36">
        <v>0</v>
      </c>
      <c r="F18" s="36">
        <f t="shared" si="0"/>
        <v>0</v>
      </c>
    </row>
    <row r="19" spans="1:6" ht="14.25">
      <c r="A19" s="40"/>
      <c r="B19" s="38"/>
      <c r="C19" s="34"/>
      <c r="D19" s="35"/>
      <c r="E19" s="36">
        <v>0</v>
      </c>
      <c r="F19" s="36">
        <f t="shared" si="0"/>
        <v>0</v>
      </c>
    </row>
    <row r="20" spans="1:6" ht="14.25">
      <c r="A20" s="40"/>
      <c r="B20" s="38"/>
      <c r="C20" s="34"/>
      <c r="D20" s="35"/>
      <c r="E20" s="36">
        <v>0</v>
      </c>
      <c r="F20" s="36">
        <f t="shared" si="0"/>
        <v>0</v>
      </c>
    </row>
    <row r="21" spans="1:6" ht="14.25">
      <c r="A21" s="40"/>
      <c r="B21" s="38"/>
      <c r="C21" s="34"/>
      <c r="D21" s="35"/>
      <c r="E21" s="36">
        <v>0</v>
      </c>
      <c r="F21" s="36">
        <f t="shared" si="0"/>
        <v>0</v>
      </c>
    </row>
    <row r="22" spans="1:6" ht="14.25">
      <c r="A22" s="40"/>
      <c r="B22" s="38"/>
      <c r="C22" s="34"/>
      <c r="D22" s="35"/>
      <c r="E22" s="36">
        <v>0</v>
      </c>
      <c r="F22" s="36">
        <f t="shared" si="0"/>
        <v>0</v>
      </c>
    </row>
    <row r="23" spans="1:6" ht="14.25">
      <c r="A23" s="40"/>
      <c r="B23" s="38"/>
      <c r="C23" s="34"/>
      <c r="D23" s="35"/>
      <c r="E23" s="36">
        <v>0</v>
      </c>
      <c r="F23" s="36">
        <f t="shared" si="0"/>
        <v>0</v>
      </c>
    </row>
    <row r="24" spans="1:6" ht="14.25">
      <c r="A24" s="40"/>
      <c r="B24" s="38"/>
      <c r="C24" s="34"/>
      <c r="D24" s="35"/>
      <c r="E24" s="36">
        <v>0</v>
      </c>
      <c r="F24" s="36">
        <f t="shared" si="0"/>
        <v>0</v>
      </c>
    </row>
    <row r="25" spans="1:6" ht="14.25">
      <c r="A25" s="40"/>
      <c r="B25" s="38"/>
      <c r="C25" s="34"/>
      <c r="D25" s="35"/>
      <c r="E25" s="36">
        <v>0</v>
      </c>
      <c r="F25" s="36">
        <f t="shared" si="0"/>
        <v>0</v>
      </c>
    </row>
    <row r="26" spans="1:6" ht="14.25">
      <c r="A26" s="40"/>
      <c r="B26" s="38"/>
      <c r="C26" s="34"/>
      <c r="D26" s="35"/>
      <c r="E26" s="36">
        <v>0</v>
      </c>
      <c r="F26" s="36">
        <f t="shared" si="0"/>
        <v>0</v>
      </c>
    </row>
    <row r="27" spans="1:6" ht="14.25">
      <c r="A27" s="40"/>
      <c r="B27" s="38"/>
      <c r="C27" s="34"/>
      <c r="D27" s="35"/>
      <c r="E27" s="36">
        <v>0</v>
      </c>
      <c r="F27" s="36">
        <f t="shared" si="0"/>
        <v>0</v>
      </c>
    </row>
    <row r="28" spans="1:6" ht="14.25">
      <c r="A28" s="40"/>
      <c r="B28" s="38"/>
      <c r="C28" s="34"/>
      <c r="D28" s="35"/>
      <c r="E28" s="36">
        <v>0</v>
      </c>
      <c r="F28" s="36">
        <f t="shared" si="0"/>
        <v>0</v>
      </c>
    </row>
    <row r="29" spans="1:6" ht="14.25">
      <c r="A29" s="40"/>
      <c r="B29" s="38"/>
      <c r="C29" s="34"/>
      <c r="D29" s="35"/>
      <c r="E29" s="36">
        <v>0</v>
      </c>
      <c r="F29" s="36">
        <f t="shared" si="0"/>
        <v>0</v>
      </c>
    </row>
    <row r="30" spans="1:6" ht="14.25">
      <c r="A30" s="40"/>
      <c r="B30" s="38"/>
      <c r="C30" s="34"/>
      <c r="D30" s="35"/>
      <c r="E30" s="36">
        <v>0</v>
      </c>
      <c r="F30" s="36">
        <f t="shared" si="0"/>
        <v>0</v>
      </c>
    </row>
    <row r="31" spans="1:6" ht="14.25">
      <c r="A31" s="40"/>
      <c r="B31" s="38"/>
      <c r="C31" s="34"/>
      <c r="D31" s="35"/>
      <c r="E31" s="36">
        <v>0</v>
      </c>
      <c r="F31" s="36">
        <f t="shared" si="0"/>
        <v>0</v>
      </c>
    </row>
    <row r="32" spans="1:6" ht="14.25">
      <c r="A32" s="40"/>
      <c r="B32" s="38"/>
      <c r="C32" s="34"/>
      <c r="D32" s="35"/>
      <c r="E32" s="36">
        <v>0</v>
      </c>
      <c r="F32" s="36">
        <f t="shared" si="0"/>
        <v>0</v>
      </c>
    </row>
    <row r="33" spans="1:6" ht="14.25">
      <c r="A33" s="40"/>
      <c r="B33" s="38"/>
      <c r="C33" s="34"/>
      <c r="D33" s="35"/>
      <c r="E33" s="36">
        <v>0</v>
      </c>
      <c r="F33" s="36">
        <f t="shared" si="0"/>
        <v>0</v>
      </c>
    </row>
    <row r="34" spans="1:6" ht="14.25">
      <c r="A34" s="40"/>
      <c r="B34" s="38"/>
      <c r="C34" s="34"/>
      <c r="D34" s="35"/>
      <c r="E34" s="36">
        <v>0</v>
      </c>
      <c r="F34" s="36">
        <f t="shared" si="0"/>
        <v>0</v>
      </c>
    </row>
    <row r="35" spans="1:6" ht="14.25">
      <c r="A35" s="40"/>
      <c r="B35" s="38"/>
      <c r="C35" s="34"/>
      <c r="D35" s="35"/>
      <c r="E35" s="36">
        <v>0</v>
      </c>
      <c r="F35" s="36">
        <f t="shared" si="0"/>
        <v>0</v>
      </c>
    </row>
    <row r="36" spans="1:6" ht="14.25">
      <c r="A36" s="40"/>
      <c r="B36" s="38"/>
      <c r="C36" s="34"/>
      <c r="D36" s="35"/>
      <c r="E36" s="36">
        <v>0</v>
      </c>
      <c r="F36" s="36">
        <f t="shared" si="0"/>
        <v>0</v>
      </c>
    </row>
    <row r="37" spans="1:6" ht="14.25">
      <c r="A37" s="40"/>
      <c r="B37" s="38"/>
      <c r="C37" s="34"/>
      <c r="D37" s="35"/>
      <c r="E37" s="36">
        <v>0</v>
      </c>
      <c r="F37" s="36">
        <f t="shared" si="0"/>
        <v>0</v>
      </c>
    </row>
    <row r="38" spans="1:6" ht="14.25">
      <c r="A38" s="40"/>
      <c r="B38" s="38"/>
      <c r="C38" s="34"/>
      <c r="D38" s="35"/>
      <c r="E38" s="36">
        <v>0</v>
      </c>
      <c r="F38" s="36">
        <f t="shared" si="0"/>
        <v>0</v>
      </c>
    </row>
    <row r="39" spans="1:6" ht="14.25">
      <c r="A39" s="40"/>
      <c r="B39" s="38"/>
      <c r="C39" s="34"/>
      <c r="D39" s="35"/>
      <c r="E39" s="36">
        <v>0</v>
      </c>
      <c r="F39" s="36">
        <f t="shared" si="0"/>
        <v>0</v>
      </c>
    </row>
    <row r="40" spans="1:6" ht="14.25">
      <c r="A40" s="40"/>
      <c r="B40" s="38"/>
      <c r="C40" s="34"/>
      <c r="D40" s="35"/>
      <c r="E40" s="36">
        <v>0</v>
      </c>
      <c r="F40" s="36">
        <f t="shared" si="0"/>
        <v>0</v>
      </c>
    </row>
    <row r="41" spans="1:6" ht="14.25">
      <c r="A41" s="40"/>
      <c r="B41" s="38"/>
      <c r="C41" s="34"/>
      <c r="D41" s="35"/>
      <c r="E41" s="36">
        <v>0</v>
      </c>
      <c r="F41" s="36">
        <f t="shared" si="0"/>
        <v>0</v>
      </c>
    </row>
    <row r="42" spans="1:6" ht="14.25">
      <c r="A42" s="40"/>
      <c r="B42" s="38"/>
      <c r="C42" s="34"/>
      <c r="D42" s="35"/>
      <c r="E42" s="36">
        <v>0</v>
      </c>
      <c r="F42" s="36">
        <f t="shared" si="0"/>
        <v>0</v>
      </c>
    </row>
    <row r="43" spans="1:6" ht="14.25">
      <c r="A43" s="40"/>
      <c r="B43" s="38"/>
      <c r="C43" s="34"/>
      <c r="D43" s="35"/>
      <c r="E43" s="36">
        <v>0</v>
      </c>
      <c r="F43" s="36">
        <f t="shared" si="0"/>
        <v>0</v>
      </c>
    </row>
    <row r="44" spans="1:6" ht="14.25">
      <c r="A44" s="40"/>
      <c r="B44" s="38"/>
      <c r="C44" s="34"/>
      <c r="D44" s="35"/>
      <c r="E44" s="36">
        <v>0</v>
      </c>
      <c r="F44" s="36">
        <f t="shared" si="0"/>
        <v>0</v>
      </c>
    </row>
    <row r="45" spans="1:6" ht="14.25">
      <c r="A45" s="40"/>
      <c r="B45" s="38"/>
      <c r="C45" s="34"/>
      <c r="D45" s="35"/>
      <c r="E45" s="36">
        <v>0</v>
      </c>
      <c r="F45" s="36">
        <f t="shared" si="0"/>
        <v>0</v>
      </c>
    </row>
    <row r="46" spans="1:6" ht="14.25">
      <c r="A46" s="40"/>
      <c r="B46" s="38"/>
      <c r="C46" s="34"/>
      <c r="D46" s="35"/>
      <c r="E46" s="36">
        <v>0</v>
      </c>
      <c r="F46" s="36">
        <f t="shared" si="0"/>
        <v>0</v>
      </c>
    </row>
    <row r="47" spans="1:6" ht="14.25">
      <c r="A47" s="40"/>
      <c r="B47" s="38"/>
      <c r="C47" s="34"/>
      <c r="D47" s="35"/>
      <c r="E47" s="36">
        <v>0</v>
      </c>
      <c r="F47" s="36">
        <f t="shared" si="0"/>
        <v>0</v>
      </c>
    </row>
    <row r="48" spans="1:6" ht="14.25">
      <c r="A48" s="40"/>
      <c r="B48" s="38"/>
      <c r="C48" s="34"/>
      <c r="D48" s="35"/>
      <c r="E48" s="36">
        <v>0</v>
      </c>
      <c r="F48" s="36">
        <f t="shared" si="0"/>
        <v>0</v>
      </c>
    </row>
    <row r="49" spans="1:6" ht="14.25">
      <c r="A49" s="40"/>
      <c r="B49" s="38"/>
      <c r="C49" s="34"/>
      <c r="D49" s="35"/>
      <c r="E49" s="36">
        <v>0</v>
      </c>
      <c r="F49" s="36">
        <f t="shared" si="0"/>
        <v>0</v>
      </c>
    </row>
    <row r="50" spans="1:6" ht="14.25">
      <c r="A50" s="40"/>
      <c r="B50" s="38"/>
      <c r="C50" s="34"/>
      <c r="D50" s="35"/>
      <c r="E50" s="36">
        <v>0</v>
      </c>
      <c r="F50" s="36">
        <f t="shared" si="0"/>
        <v>0</v>
      </c>
    </row>
    <row r="51" spans="1:6" ht="14.25">
      <c r="A51" s="40"/>
      <c r="B51" s="38"/>
      <c r="C51" s="34"/>
      <c r="D51" s="35"/>
      <c r="E51" s="36">
        <v>0</v>
      </c>
      <c r="F51" s="36">
        <f t="shared" si="0"/>
        <v>0</v>
      </c>
    </row>
    <row r="52" spans="1:6" ht="14.25">
      <c r="A52" s="40"/>
      <c r="B52" s="38"/>
      <c r="C52" s="34"/>
      <c r="D52" s="35"/>
      <c r="E52" s="36">
        <v>0</v>
      </c>
      <c r="F52" s="36">
        <f t="shared" si="0"/>
        <v>0</v>
      </c>
    </row>
    <row r="53" spans="1:6" ht="14.25">
      <c r="A53" s="40"/>
      <c r="B53" s="38"/>
      <c r="C53" s="34"/>
      <c r="D53" s="35"/>
      <c r="E53" s="36">
        <v>0</v>
      </c>
      <c r="F53" s="36">
        <f t="shared" si="0"/>
        <v>0</v>
      </c>
    </row>
    <row r="54" spans="1:6" ht="14.25">
      <c r="A54" s="40"/>
      <c r="B54" s="38"/>
      <c r="C54" s="34"/>
      <c r="D54" s="35"/>
      <c r="E54" s="36">
        <v>0</v>
      </c>
      <c r="F54" s="36">
        <f t="shared" si="0"/>
        <v>0</v>
      </c>
    </row>
    <row r="55" spans="1:6" ht="14.25">
      <c r="A55" s="40"/>
      <c r="B55" s="38"/>
      <c r="C55" s="34"/>
      <c r="D55" s="35"/>
      <c r="E55" s="36">
        <v>0</v>
      </c>
      <c r="F55" s="36">
        <f t="shared" si="0"/>
        <v>0</v>
      </c>
    </row>
    <row r="56" spans="1:6" ht="14.25">
      <c r="A56" s="40"/>
      <c r="B56" s="38"/>
      <c r="C56" s="34"/>
      <c r="D56" s="35"/>
      <c r="E56" s="36">
        <v>0</v>
      </c>
      <c r="F56" s="36">
        <f t="shared" si="0"/>
        <v>0</v>
      </c>
    </row>
    <row r="57" spans="1:6" ht="14.25">
      <c r="A57" s="40"/>
      <c r="B57" s="38"/>
      <c r="C57" s="34"/>
      <c r="D57" s="35"/>
      <c r="E57" s="36">
        <v>0</v>
      </c>
      <c r="F57" s="36">
        <f t="shared" si="0"/>
        <v>0</v>
      </c>
    </row>
    <row r="58" spans="1:6" ht="14.25">
      <c r="A58" s="40"/>
      <c r="B58" s="38"/>
      <c r="C58" s="34"/>
      <c r="D58" s="35"/>
      <c r="E58" s="36">
        <v>0</v>
      </c>
      <c r="F58" s="36">
        <f t="shared" si="0"/>
        <v>0</v>
      </c>
    </row>
    <row r="59" spans="1:6" ht="14.25">
      <c r="A59" s="40"/>
      <c r="B59" s="38"/>
      <c r="C59" s="34"/>
      <c r="D59" s="35"/>
      <c r="E59" s="36">
        <v>0</v>
      </c>
      <c r="F59" s="36">
        <f t="shared" si="0"/>
        <v>0</v>
      </c>
    </row>
    <row r="60" spans="1:6" ht="14.25">
      <c r="A60" s="40"/>
      <c r="B60" s="38"/>
      <c r="C60" s="34"/>
      <c r="D60" s="35"/>
      <c r="E60" s="36">
        <v>0</v>
      </c>
      <c r="F60" s="36">
        <f t="shared" si="0"/>
        <v>0</v>
      </c>
    </row>
    <row r="61" spans="1:6" ht="14.25">
      <c r="A61" s="40"/>
      <c r="B61" s="38"/>
      <c r="C61" s="34"/>
      <c r="D61" s="35"/>
      <c r="E61" s="36">
        <v>0</v>
      </c>
      <c r="F61" s="36">
        <f t="shared" si="0"/>
        <v>0</v>
      </c>
    </row>
    <row r="62" spans="1:6" ht="14.25">
      <c r="A62" s="40"/>
      <c r="B62" s="38"/>
      <c r="C62" s="34"/>
      <c r="D62" s="35"/>
      <c r="E62" s="36">
        <v>0</v>
      </c>
      <c r="F62" s="36">
        <f t="shared" si="0"/>
        <v>0</v>
      </c>
    </row>
    <row r="63" spans="1:6" ht="14.25">
      <c r="A63" s="40"/>
      <c r="B63" s="38"/>
      <c r="C63" s="34"/>
      <c r="D63" s="35"/>
      <c r="E63" s="36">
        <v>0</v>
      </c>
      <c r="F63" s="36">
        <f t="shared" si="0"/>
        <v>0</v>
      </c>
    </row>
    <row r="64" spans="1:6" ht="14.25">
      <c r="A64" s="40"/>
      <c r="B64" s="38"/>
      <c r="C64" s="34"/>
      <c r="D64" s="35"/>
      <c r="E64" s="36">
        <v>0</v>
      </c>
      <c r="F64" s="36">
        <f t="shared" si="0"/>
        <v>0</v>
      </c>
    </row>
    <row r="65" spans="1:6" ht="14.25">
      <c r="A65" s="40"/>
      <c r="B65" s="38"/>
      <c r="C65" s="34"/>
      <c r="D65" s="35"/>
      <c r="E65" s="36">
        <v>0</v>
      </c>
      <c r="F65" s="36">
        <f t="shared" si="0"/>
        <v>0</v>
      </c>
    </row>
    <row r="66" spans="1:6" ht="14.25">
      <c r="A66" s="40"/>
      <c r="B66" s="38"/>
      <c r="C66" s="34"/>
      <c r="D66" s="35"/>
      <c r="E66" s="36">
        <v>0</v>
      </c>
      <c r="F66" s="36">
        <f t="shared" si="0"/>
        <v>0</v>
      </c>
    </row>
    <row r="67" spans="1:6" ht="14.25">
      <c r="A67" s="40"/>
      <c r="B67" s="38"/>
      <c r="C67" s="34"/>
      <c r="D67" s="35"/>
      <c r="E67" s="36">
        <v>0</v>
      </c>
      <c r="F67" s="36">
        <f t="shared" si="0"/>
        <v>0</v>
      </c>
    </row>
    <row r="68" spans="1:6" ht="14.25">
      <c r="A68" s="40"/>
      <c r="B68" s="38"/>
      <c r="C68" s="34"/>
      <c r="D68" s="35"/>
      <c r="E68" s="36">
        <v>0</v>
      </c>
      <c r="F68" s="36">
        <f t="shared" si="0"/>
        <v>0</v>
      </c>
    </row>
    <row r="69" spans="1:6" ht="14.25">
      <c r="A69" s="40"/>
      <c r="B69" s="38"/>
      <c r="C69" s="34"/>
      <c r="D69" s="35"/>
      <c r="E69" s="36">
        <v>0</v>
      </c>
      <c r="F69" s="36">
        <f t="shared" si="0"/>
        <v>0</v>
      </c>
    </row>
    <row r="70" spans="1:6" ht="14.25">
      <c r="A70" s="40"/>
      <c r="B70" s="38"/>
      <c r="C70" s="34"/>
      <c r="D70" s="35"/>
      <c r="E70" s="36">
        <v>0</v>
      </c>
      <c r="F70" s="36">
        <f aca="true" t="shared" si="1" ref="F70:F98">E70*D70</f>
        <v>0</v>
      </c>
    </row>
    <row r="71" spans="1:6" ht="14.25">
      <c r="A71" s="40"/>
      <c r="B71" s="38"/>
      <c r="C71" s="34"/>
      <c r="D71" s="35"/>
      <c r="E71" s="36">
        <v>0</v>
      </c>
      <c r="F71" s="36">
        <f t="shared" si="1"/>
        <v>0</v>
      </c>
    </row>
    <row r="72" spans="1:6" ht="14.25">
      <c r="A72" s="40"/>
      <c r="B72" s="38"/>
      <c r="C72" s="34"/>
      <c r="D72" s="35"/>
      <c r="E72" s="36">
        <v>0</v>
      </c>
      <c r="F72" s="36">
        <f t="shared" si="1"/>
        <v>0</v>
      </c>
    </row>
    <row r="73" spans="1:6" ht="14.25">
      <c r="A73" s="40"/>
      <c r="B73" s="38"/>
      <c r="C73" s="34"/>
      <c r="D73" s="35"/>
      <c r="E73" s="36">
        <v>0</v>
      </c>
      <c r="F73" s="36">
        <f t="shared" si="1"/>
        <v>0</v>
      </c>
    </row>
    <row r="74" spans="1:6" ht="14.25">
      <c r="A74" s="40"/>
      <c r="B74" s="38"/>
      <c r="C74" s="34"/>
      <c r="D74" s="35"/>
      <c r="E74" s="36">
        <v>0</v>
      </c>
      <c r="F74" s="36">
        <f t="shared" si="1"/>
        <v>0</v>
      </c>
    </row>
    <row r="75" spans="1:6" ht="14.25">
      <c r="A75" s="40"/>
      <c r="B75" s="38"/>
      <c r="C75" s="34"/>
      <c r="D75" s="35"/>
      <c r="E75" s="36">
        <v>0</v>
      </c>
      <c r="F75" s="36">
        <f t="shared" si="1"/>
        <v>0</v>
      </c>
    </row>
    <row r="76" spans="1:6" ht="14.25">
      <c r="A76" s="40"/>
      <c r="B76" s="38"/>
      <c r="C76" s="34"/>
      <c r="D76" s="35"/>
      <c r="E76" s="36">
        <v>0</v>
      </c>
      <c r="F76" s="36">
        <f t="shared" si="1"/>
        <v>0</v>
      </c>
    </row>
    <row r="77" spans="1:6" ht="14.25">
      <c r="A77" s="40"/>
      <c r="B77" s="38"/>
      <c r="C77" s="34"/>
      <c r="D77" s="35"/>
      <c r="E77" s="36">
        <v>0</v>
      </c>
      <c r="F77" s="36">
        <f t="shared" si="1"/>
        <v>0</v>
      </c>
    </row>
    <row r="78" spans="1:6" ht="14.25">
      <c r="A78" s="40"/>
      <c r="B78" s="38"/>
      <c r="C78" s="34"/>
      <c r="D78" s="35"/>
      <c r="E78" s="36">
        <v>0</v>
      </c>
      <c r="F78" s="36">
        <f t="shared" si="1"/>
        <v>0</v>
      </c>
    </row>
    <row r="79" spans="1:6" ht="14.25">
      <c r="A79" s="40"/>
      <c r="B79" s="38"/>
      <c r="C79" s="34"/>
      <c r="D79" s="35"/>
      <c r="E79" s="36">
        <v>0</v>
      </c>
      <c r="F79" s="36">
        <f t="shared" si="1"/>
        <v>0</v>
      </c>
    </row>
    <row r="80" spans="1:6" ht="14.25">
      <c r="A80" s="40"/>
      <c r="B80" s="38"/>
      <c r="C80" s="34"/>
      <c r="D80" s="35"/>
      <c r="E80" s="36">
        <v>0</v>
      </c>
      <c r="F80" s="36">
        <f t="shared" si="1"/>
        <v>0</v>
      </c>
    </row>
    <row r="81" spans="1:6" ht="14.25">
      <c r="A81" s="40"/>
      <c r="B81" s="38"/>
      <c r="C81" s="34"/>
      <c r="D81" s="35"/>
      <c r="E81" s="36">
        <v>0</v>
      </c>
      <c r="F81" s="36">
        <f t="shared" si="1"/>
        <v>0</v>
      </c>
    </row>
    <row r="82" spans="1:6" ht="14.25">
      <c r="A82" s="40"/>
      <c r="B82" s="38"/>
      <c r="C82" s="34"/>
      <c r="D82" s="35"/>
      <c r="E82" s="36">
        <v>0</v>
      </c>
      <c r="F82" s="36">
        <f t="shared" si="1"/>
        <v>0</v>
      </c>
    </row>
    <row r="83" spans="1:6" ht="14.25">
      <c r="A83" s="40"/>
      <c r="B83" s="38"/>
      <c r="C83" s="34"/>
      <c r="D83" s="35"/>
      <c r="E83" s="36">
        <v>0</v>
      </c>
      <c r="F83" s="36">
        <f t="shared" si="1"/>
        <v>0</v>
      </c>
    </row>
    <row r="84" spans="1:6" ht="14.25">
      <c r="A84" s="40"/>
      <c r="B84" s="38"/>
      <c r="C84" s="34"/>
      <c r="D84" s="35"/>
      <c r="E84" s="36">
        <v>0</v>
      </c>
      <c r="F84" s="36">
        <f t="shared" si="1"/>
        <v>0</v>
      </c>
    </row>
    <row r="85" spans="1:6" ht="14.25">
      <c r="A85" s="40"/>
      <c r="B85" s="38"/>
      <c r="C85" s="34"/>
      <c r="D85" s="35"/>
      <c r="E85" s="36">
        <v>0</v>
      </c>
      <c r="F85" s="36">
        <f t="shared" si="1"/>
        <v>0</v>
      </c>
    </row>
    <row r="86" spans="1:6" ht="14.25">
      <c r="A86" s="40"/>
      <c r="B86" s="38"/>
      <c r="C86" s="34"/>
      <c r="D86" s="35"/>
      <c r="E86" s="36">
        <v>0</v>
      </c>
      <c r="F86" s="36">
        <f t="shared" si="1"/>
        <v>0</v>
      </c>
    </row>
    <row r="87" spans="1:6" ht="14.25">
      <c r="A87" s="40"/>
      <c r="B87" s="38"/>
      <c r="C87" s="34"/>
      <c r="D87" s="35"/>
      <c r="E87" s="36">
        <v>0</v>
      </c>
      <c r="F87" s="36">
        <f t="shared" si="1"/>
        <v>0</v>
      </c>
    </row>
    <row r="88" spans="1:6" ht="14.25">
      <c r="A88" s="40"/>
      <c r="B88" s="38"/>
      <c r="C88" s="34"/>
      <c r="D88" s="35"/>
      <c r="E88" s="36">
        <v>0</v>
      </c>
      <c r="F88" s="36">
        <f t="shared" si="1"/>
        <v>0</v>
      </c>
    </row>
    <row r="89" spans="1:6" ht="14.25">
      <c r="A89" s="40"/>
      <c r="B89" s="38"/>
      <c r="C89" s="34"/>
      <c r="D89" s="35"/>
      <c r="E89" s="36">
        <v>0</v>
      </c>
      <c r="F89" s="36">
        <f t="shared" si="1"/>
        <v>0</v>
      </c>
    </row>
    <row r="90" spans="1:6" ht="14.25">
      <c r="A90" s="40"/>
      <c r="B90" s="38"/>
      <c r="C90" s="34"/>
      <c r="D90" s="35"/>
      <c r="E90" s="36">
        <v>0</v>
      </c>
      <c r="F90" s="36">
        <f t="shared" si="1"/>
        <v>0</v>
      </c>
    </row>
    <row r="91" spans="1:6" ht="14.25">
      <c r="A91" s="40"/>
      <c r="B91" s="38"/>
      <c r="C91" s="34"/>
      <c r="D91" s="35"/>
      <c r="E91" s="36">
        <v>0</v>
      </c>
      <c r="F91" s="36">
        <f t="shared" si="1"/>
        <v>0</v>
      </c>
    </row>
    <row r="92" spans="1:6" ht="14.25">
      <c r="A92" s="40"/>
      <c r="B92" s="38"/>
      <c r="C92" s="34"/>
      <c r="D92" s="35"/>
      <c r="E92" s="36">
        <v>0</v>
      </c>
      <c r="F92" s="36">
        <f t="shared" si="1"/>
        <v>0</v>
      </c>
    </row>
    <row r="93" spans="1:6" ht="14.25">
      <c r="A93" s="40"/>
      <c r="B93" s="38"/>
      <c r="C93" s="34"/>
      <c r="D93" s="35"/>
      <c r="E93" s="36">
        <v>0</v>
      </c>
      <c r="F93" s="36">
        <f t="shared" si="1"/>
        <v>0</v>
      </c>
    </row>
    <row r="94" spans="1:6" ht="14.25">
      <c r="A94" s="40"/>
      <c r="B94" s="38"/>
      <c r="C94" s="34"/>
      <c r="D94" s="35"/>
      <c r="E94" s="36">
        <v>0</v>
      </c>
      <c r="F94" s="36">
        <f t="shared" si="1"/>
        <v>0</v>
      </c>
    </row>
    <row r="95" spans="1:6" ht="14.25">
      <c r="A95" s="40"/>
      <c r="B95" s="38"/>
      <c r="C95" s="34"/>
      <c r="D95" s="35"/>
      <c r="E95" s="36">
        <v>0</v>
      </c>
      <c r="F95" s="36">
        <f t="shared" si="1"/>
        <v>0</v>
      </c>
    </row>
    <row r="96" spans="1:6" ht="14.25">
      <c r="A96" s="40"/>
      <c r="B96" s="38"/>
      <c r="C96" s="34"/>
      <c r="D96" s="35"/>
      <c r="E96" s="36">
        <v>0</v>
      </c>
      <c r="F96" s="36">
        <f t="shared" si="1"/>
        <v>0</v>
      </c>
    </row>
    <row r="97" spans="1:6" ht="14.25">
      <c r="A97" s="40"/>
      <c r="B97" s="38"/>
      <c r="C97" s="34"/>
      <c r="D97" s="35"/>
      <c r="E97" s="36">
        <v>0</v>
      </c>
      <c r="F97" s="36">
        <f t="shared" si="1"/>
        <v>0</v>
      </c>
    </row>
    <row r="98" spans="1:7" ht="15">
      <c r="A98" s="40"/>
      <c r="B98" s="38"/>
      <c r="C98" s="34"/>
      <c r="D98" s="35"/>
      <c r="E98" s="36">
        <v>0</v>
      </c>
      <c r="F98" s="36">
        <f t="shared" si="1"/>
        <v>0</v>
      </c>
      <c r="G98" s="9"/>
    </row>
    <row r="99" spans="1:7" ht="15.75" thickBot="1">
      <c r="A99" s="41"/>
      <c r="B99" s="42"/>
      <c r="C99" s="43"/>
      <c r="D99" s="44"/>
      <c r="E99" s="36">
        <v>0</v>
      </c>
      <c r="F99" s="36">
        <f>E99*D99</f>
        <v>0</v>
      </c>
      <c r="G99" s="6"/>
    </row>
    <row r="100" spans="1:6" ht="15.75" thickBot="1">
      <c r="A100" s="45"/>
      <c r="B100" s="46"/>
      <c r="C100" s="47" t="s">
        <v>67</v>
      </c>
      <c r="D100" s="48">
        <f>SUM(D6:D99)</f>
        <v>0</v>
      </c>
      <c r="E100" s="48"/>
      <c r="F100" s="49">
        <f>SUM(F6:F99)</f>
        <v>0</v>
      </c>
    </row>
  </sheetData>
  <sheetProtection/>
  <mergeCells count="9">
    <mergeCell ref="A1:F1"/>
    <mergeCell ref="A2:F2"/>
    <mergeCell ref="A3:F3"/>
    <mergeCell ref="F4:F5"/>
    <mergeCell ref="C4:C5"/>
    <mergeCell ref="B4:B5"/>
    <mergeCell ref="A4:A5"/>
    <mergeCell ref="D4:D5"/>
    <mergeCell ref="E4:E5"/>
  </mergeCells>
  <printOptions/>
  <pageMargins left="0.75" right="0.75" top="1" bottom="1" header="0" footer="0"/>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200"/>
  <sheetViews>
    <sheetView zoomScalePageLayoutView="0" workbookViewId="0" topLeftCell="A1">
      <selection activeCell="A1" sqref="A1:F1"/>
    </sheetView>
  </sheetViews>
  <sheetFormatPr defaultColWidth="9.140625" defaultRowHeight="12.75"/>
  <cols>
    <col min="1" max="1" width="20.8515625" style="0" customWidth="1"/>
    <col min="2" max="2" width="10.421875" style="0" customWidth="1"/>
    <col min="3" max="3" width="15.7109375" style="0" customWidth="1"/>
    <col min="4" max="4" width="13.57421875" style="0" customWidth="1"/>
    <col min="5" max="5" width="14.57421875" style="0" customWidth="1"/>
    <col min="6" max="6" width="14.140625" style="0" customWidth="1"/>
    <col min="7" max="7" width="7.8515625" style="0" bestFit="1" customWidth="1"/>
    <col min="8" max="8" width="7.28125" style="0" bestFit="1" customWidth="1"/>
  </cols>
  <sheetData>
    <row r="1" spans="1:8" ht="27.75" customHeight="1">
      <c r="A1" s="224" t="s">
        <v>131</v>
      </c>
      <c r="B1" s="224"/>
      <c r="C1" s="224"/>
      <c r="D1" s="224"/>
      <c r="E1" s="224"/>
      <c r="F1" s="224"/>
      <c r="G1" s="2"/>
      <c r="H1" s="2"/>
    </row>
    <row r="2" spans="1:8" s="5" customFormat="1" ht="45" customHeight="1" thickBot="1">
      <c r="A2" s="225" t="s">
        <v>104</v>
      </c>
      <c r="B2" s="226"/>
      <c r="C2" s="226"/>
      <c r="D2" s="226"/>
      <c r="E2" s="226"/>
      <c r="F2" s="226"/>
      <c r="G2" s="8"/>
      <c r="H2" s="8"/>
    </row>
    <row r="3" spans="1:8" ht="21" thickBot="1">
      <c r="A3" s="227" t="s">
        <v>86</v>
      </c>
      <c r="B3" s="228"/>
      <c r="C3" s="228"/>
      <c r="D3" s="228"/>
      <c r="E3" s="228"/>
      <c r="F3" s="229"/>
      <c r="G3" s="3"/>
      <c r="H3" s="3"/>
    </row>
    <row r="4" spans="1:6" ht="15" customHeight="1">
      <c r="A4" s="234" t="s">
        <v>129</v>
      </c>
      <c r="B4" s="232" t="s">
        <v>28</v>
      </c>
      <c r="C4" s="230" t="s">
        <v>66</v>
      </c>
      <c r="D4" s="236" t="s">
        <v>27</v>
      </c>
      <c r="E4" s="230" t="s">
        <v>114</v>
      </c>
      <c r="F4" s="230" t="s">
        <v>115</v>
      </c>
    </row>
    <row r="5" spans="1:6" ht="30" customHeight="1" thickBot="1">
      <c r="A5" s="235"/>
      <c r="B5" s="233"/>
      <c r="C5" s="231"/>
      <c r="D5" s="237"/>
      <c r="E5" s="231"/>
      <c r="F5" s="231"/>
    </row>
    <row r="6" spans="1:6" ht="15.75" customHeight="1">
      <c r="A6" s="32"/>
      <c r="B6" s="33"/>
      <c r="C6" s="34"/>
      <c r="D6" s="35"/>
      <c r="E6" s="36">
        <v>0</v>
      </c>
      <c r="F6" s="36">
        <f aca="true" t="shared" si="0" ref="F6:F26">E6*D6</f>
        <v>0</v>
      </c>
    </row>
    <row r="7" spans="1:6" ht="14.25">
      <c r="A7" s="37"/>
      <c r="B7" s="38"/>
      <c r="C7" s="34"/>
      <c r="D7" s="39"/>
      <c r="E7" s="36">
        <v>0</v>
      </c>
      <c r="F7" s="36">
        <f t="shared" si="0"/>
        <v>0</v>
      </c>
    </row>
    <row r="8" spans="1:6" ht="14.25">
      <c r="A8" s="40"/>
      <c r="B8" s="38"/>
      <c r="C8" s="34"/>
      <c r="D8" s="35"/>
      <c r="E8" s="36">
        <v>0</v>
      </c>
      <c r="F8" s="36">
        <f t="shared" si="0"/>
        <v>0</v>
      </c>
    </row>
    <row r="9" spans="1:6" ht="14.25">
      <c r="A9" s="40"/>
      <c r="B9" s="38"/>
      <c r="C9" s="34"/>
      <c r="D9" s="35"/>
      <c r="E9" s="36">
        <v>0</v>
      </c>
      <c r="F9" s="36">
        <f t="shared" si="0"/>
        <v>0</v>
      </c>
    </row>
    <row r="10" spans="1:6" ht="14.25">
      <c r="A10" s="40"/>
      <c r="B10" s="38"/>
      <c r="C10" s="34"/>
      <c r="D10" s="35"/>
      <c r="E10" s="36">
        <v>0</v>
      </c>
      <c r="F10" s="36">
        <f t="shared" si="0"/>
        <v>0</v>
      </c>
    </row>
    <row r="11" spans="1:6" ht="14.25">
      <c r="A11" s="40"/>
      <c r="B11" s="38"/>
      <c r="C11" s="34"/>
      <c r="D11" s="35"/>
      <c r="E11" s="36">
        <v>0</v>
      </c>
      <c r="F11" s="36">
        <f t="shared" si="0"/>
        <v>0</v>
      </c>
    </row>
    <row r="12" spans="1:6" ht="14.25">
      <c r="A12" s="40"/>
      <c r="B12" s="38"/>
      <c r="C12" s="34"/>
      <c r="D12" s="35"/>
      <c r="E12" s="36">
        <v>0</v>
      </c>
      <c r="F12" s="36">
        <f t="shared" si="0"/>
        <v>0</v>
      </c>
    </row>
    <row r="13" spans="1:6" ht="14.25">
      <c r="A13" s="40"/>
      <c r="B13" s="38"/>
      <c r="C13" s="34"/>
      <c r="D13" s="35"/>
      <c r="E13" s="36">
        <v>0</v>
      </c>
      <c r="F13" s="36">
        <f t="shared" si="0"/>
        <v>0</v>
      </c>
    </row>
    <row r="14" spans="1:6" ht="14.25">
      <c r="A14" s="40"/>
      <c r="B14" s="38"/>
      <c r="C14" s="34"/>
      <c r="D14" s="35"/>
      <c r="E14" s="36">
        <v>0</v>
      </c>
      <c r="F14" s="36">
        <f t="shared" si="0"/>
        <v>0</v>
      </c>
    </row>
    <row r="15" spans="1:6" ht="14.25">
      <c r="A15" s="40"/>
      <c r="B15" s="38"/>
      <c r="C15" s="34"/>
      <c r="D15" s="35"/>
      <c r="E15" s="36">
        <v>0</v>
      </c>
      <c r="F15" s="36">
        <f t="shared" si="0"/>
        <v>0</v>
      </c>
    </row>
    <row r="16" spans="1:6" ht="14.25">
      <c r="A16" s="40"/>
      <c r="B16" s="38"/>
      <c r="C16" s="34"/>
      <c r="D16" s="35"/>
      <c r="E16" s="36">
        <v>0</v>
      </c>
      <c r="F16" s="36">
        <f t="shared" si="0"/>
        <v>0</v>
      </c>
    </row>
    <row r="17" spans="1:6" ht="14.25">
      <c r="A17" s="40"/>
      <c r="B17" s="38"/>
      <c r="C17" s="34"/>
      <c r="D17" s="35"/>
      <c r="E17" s="36">
        <v>0</v>
      </c>
      <c r="F17" s="36">
        <f t="shared" si="0"/>
        <v>0</v>
      </c>
    </row>
    <row r="18" spans="1:6" ht="14.25">
      <c r="A18" s="40"/>
      <c r="B18" s="38"/>
      <c r="C18" s="34"/>
      <c r="D18" s="35"/>
      <c r="E18" s="36">
        <v>0</v>
      </c>
      <c r="F18" s="36">
        <f t="shared" si="0"/>
        <v>0</v>
      </c>
    </row>
    <row r="19" spans="1:6" ht="14.25">
      <c r="A19" s="40"/>
      <c r="B19" s="38"/>
      <c r="C19" s="34"/>
      <c r="D19" s="35"/>
      <c r="E19" s="36">
        <v>0</v>
      </c>
      <c r="F19" s="36">
        <f t="shared" si="0"/>
        <v>0</v>
      </c>
    </row>
    <row r="20" spans="1:6" ht="14.25">
      <c r="A20" s="40"/>
      <c r="B20" s="38"/>
      <c r="C20" s="34"/>
      <c r="D20" s="35"/>
      <c r="E20" s="36">
        <v>0</v>
      </c>
      <c r="F20" s="36">
        <f t="shared" si="0"/>
        <v>0</v>
      </c>
    </row>
    <row r="21" spans="1:6" ht="14.25">
      <c r="A21" s="40"/>
      <c r="B21" s="38"/>
      <c r="C21" s="34"/>
      <c r="D21" s="35"/>
      <c r="E21" s="36">
        <v>0</v>
      </c>
      <c r="F21" s="36">
        <f t="shared" si="0"/>
        <v>0</v>
      </c>
    </row>
    <row r="22" spans="1:6" ht="14.25">
      <c r="A22" s="40"/>
      <c r="B22" s="38"/>
      <c r="C22" s="34"/>
      <c r="D22" s="35"/>
      <c r="E22" s="36">
        <v>0</v>
      </c>
      <c r="F22" s="36">
        <f t="shared" si="0"/>
        <v>0</v>
      </c>
    </row>
    <row r="23" spans="1:6" ht="14.25">
      <c r="A23" s="40"/>
      <c r="B23" s="38"/>
      <c r="C23" s="34"/>
      <c r="D23" s="35"/>
      <c r="E23" s="36">
        <v>0</v>
      </c>
      <c r="F23" s="36">
        <f t="shared" si="0"/>
        <v>0</v>
      </c>
    </row>
    <row r="24" spans="1:6" ht="14.25">
      <c r="A24" s="40"/>
      <c r="B24" s="38"/>
      <c r="C24" s="34"/>
      <c r="D24" s="35"/>
      <c r="E24" s="36">
        <v>0</v>
      </c>
      <c r="F24" s="36">
        <f t="shared" si="0"/>
        <v>0</v>
      </c>
    </row>
    <row r="25" spans="1:6" ht="14.25">
      <c r="A25" s="40"/>
      <c r="B25" s="38"/>
      <c r="C25" s="34"/>
      <c r="D25" s="35"/>
      <c r="E25" s="36">
        <v>0</v>
      </c>
      <c r="F25" s="36">
        <f t="shared" si="0"/>
        <v>0</v>
      </c>
    </row>
    <row r="26" spans="1:6" ht="14.25">
      <c r="A26" s="40"/>
      <c r="B26" s="38"/>
      <c r="C26" s="34"/>
      <c r="D26" s="35"/>
      <c r="E26" s="36">
        <v>0</v>
      </c>
      <c r="F26" s="36">
        <f t="shared" si="0"/>
        <v>0</v>
      </c>
    </row>
    <row r="27" spans="1:6" ht="14.25">
      <c r="A27" s="40"/>
      <c r="B27" s="38"/>
      <c r="C27" s="34"/>
      <c r="D27" s="35"/>
      <c r="E27" s="36">
        <v>0</v>
      </c>
      <c r="F27" s="36">
        <f aca="true" t="shared" si="1" ref="F27:F90">E27*D27</f>
        <v>0</v>
      </c>
    </row>
    <row r="28" spans="1:6" ht="14.25">
      <c r="A28" s="40"/>
      <c r="B28" s="38"/>
      <c r="C28" s="34"/>
      <c r="D28" s="35"/>
      <c r="E28" s="36">
        <v>0</v>
      </c>
      <c r="F28" s="36">
        <f t="shared" si="1"/>
        <v>0</v>
      </c>
    </row>
    <row r="29" spans="1:6" ht="14.25">
      <c r="A29" s="40"/>
      <c r="B29" s="38"/>
      <c r="C29" s="34"/>
      <c r="D29" s="35"/>
      <c r="E29" s="36">
        <v>0</v>
      </c>
      <c r="F29" s="36">
        <f t="shared" si="1"/>
        <v>0</v>
      </c>
    </row>
    <row r="30" spans="1:6" ht="14.25">
      <c r="A30" s="40"/>
      <c r="B30" s="38"/>
      <c r="C30" s="34"/>
      <c r="D30" s="35"/>
      <c r="E30" s="36">
        <v>0</v>
      </c>
      <c r="F30" s="36">
        <f t="shared" si="1"/>
        <v>0</v>
      </c>
    </row>
    <row r="31" spans="1:6" ht="14.25">
      <c r="A31" s="40"/>
      <c r="B31" s="38"/>
      <c r="C31" s="34"/>
      <c r="D31" s="35"/>
      <c r="E31" s="36">
        <v>0</v>
      </c>
      <c r="F31" s="36">
        <f t="shared" si="1"/>
        <v>0</v>
      </c>
    </row>
    <row r="32" spans="1:6" ht="14.25">
      <c r="A32" s="40"/>
      <c r="B32" s="38"/>
      <c r="C32" s="34"/>
      <c r="D32" s="35"/>
      <c r="E32" s="36">
        <v>0</v>
      </c>
      <c r="F32" s="36">
        <f t="shared" si="1"/>
        <v>0</v>
      </c>
    </row>
    <row r="33" spans="1:6" ht="14.25">
      <c r="A33" s="40"/>
      <c r="B33" s="38"/>
      <c r="C33" s="34"/>
      <c r="D33" s="35"/>
      <c r="E33" s="36">
        <v>0</v>
      </c>
      <c r="F33" s="36">
        <f t="shared" si="1"/>
        <v>0</v>
      </c>
    </row>
    <row r="34" spans="1:6" ht="14.25">
      <c r="A34" s="40"/>
      <c r="B34" s="38"/>
      <c r="C34" s="34"/>
      <c r="D34" s="35"/>
      <c r="E34" s="36">
        <v>0</v>
      </c>
      <c r="F34" s="36">
        <f t="shared" si="1"/>
        <v>0</v>
      </c>
    </row>
    <row r="35" spans="1:6" ht="14.25">
      <c r="A35" s="40"/>
      <c r="B35" s="38"/>
      <c r="C35" s="34"/>
      <c r="D35" s="35"/>
      <c r="E35" s="36">
        <v>0</v>
      </c>
      <c r="F35" s="36">
        <f t="shared" si="1"/>
        <v>0</v>
      </c>
    </row>
    <row r="36" spans="1:6" ht="14.25">
      <c r="A36" s="40"/>
      <c r="B36" s="38"/>
      <c r="C36" s="34"/>
      <c r="D36" s="35"/>
      <c r="E36" s="36">
        <v>0</v>
      </c>
      <c r="F36" s="36">
        <f t="shared" si="1"/>
        <v>0</v>
      </c>
    </row>
    <row r="37" spans="1:6" ht="14.25">
      <c r="A37" s="40"/>
      <c r="B37" s="38"/>
      <c r="C37" s="34"/>
      <c r="D37" s="35"/>
      <c r="E37" s="36">
        <v>0</v>
      </c>
      <c r="F37" s="36">
        <f t="shared" si="1"/>
        <v>0</v>
      </c>
    </row>
    <row r="38" spans="1:6" ht="14.25">
      <c r="A38" s="40"/>
      <c r="B38" s="38"/>
      <c r="C38" s="34"/>
      <c r="D38" s="35"/>
      <c r="E38" s="36">
        <v>0</v>
      </c>
      <c r="F38" s="36">
        <f t="shared" si="1"/>
        <v>0</v>
      </c>
    </row>
    <row r="39" spans="1:6" ht="14.25">
      <c r="A39" s="40"/>
      <c r="B39" s="38"/>
      <c r="C39" s="34"/>
      <c r="D39" s="35"/>
      <c r="E39" s="36">
        <v>0</v>
      </c>
      <c r="F39" s="36">
        <f t="shared" si="1"/>
        <v>0</v>
      </c>
    </row>
    <row r="40" spans="1:6" ht="14.25">
      <c r="A40" s="40"/>
      <c r="B40" s="38"/>
      <c r="C40" s="34"/>
      <c r="D40" s="35"/>
      <c r="E40" s="36">
        <v>0</v>
      </c>
      <c r="F40" s="36">
        <f t="shared" si="1"/>
        <v>0</v>
      </c>
    </row>
    <row r="41" spans="1:6" ht="14.25">
      <c r="A41" s="40"/>
      <c r="B41" s="38"/>
      <c r="C41" s="34"/>
      <c r="D41" s="35"/>
      <c r="E41" s="36">
        <v>0</v>
      </c>
      <c r="F41" s="36">
        <f t="shared" si="1"/>
        <v>0</v>
      </c>
    </row>
    <row r="42" spans="1:6" ht="14.25">
      <c r="A42" s="40"/>
      <c r="B42" s="38"/>
      <c r="C42" s="34"/>
      <c r="D42" s="35"/>
      <c r="E42" s="36">
        <v>0</v>
      </c>
      <c r="F42" s="36">
        <f t="shared" si="1"/>
        <v>0</v>
      </c>
    </row>
    <row r="43" spans="1:6" ht="14.25">
      <c r="A43" s="40"/>
      <c r="B43" s="38"/>
      <c r="C43" s="34"/>
      <c r="D43" s="35"/>
      <c r="E43" s="36">
        <v>0</v>
      </c>
      <c r="F43" s="36">
        <f t="shared" si="1"/>
        <v>0</v>
      </c>
    </row>
    <row r="44" spans="1:6" ht="14.25">
      <c r="A44" s="40"/>
      <c r="B44" s="38"/>
      <c r="C44" s="34"/>
      <c r="D44" s="35"/>
      <c r="E44" s="36">
        <v>0</v>
      </c>
      <c r="F44" s="36">
        <f t="shared" si="1"/>
        <v>0</v>
      </c>
    </row>
    <row r="45" spans="1:6" ht="14.25">
      <c r="A45" s="40"/>
      <c r="B45" s="38"/>
      <c r="C45" s="34"/>
      <c r="D45" s="35"/>
      <c r="E45" s="36">
        <v>0</v>
      </c>
      <c r="F45" s="36">
        <f t="shared" si="1"/>
        <v>0</v>
      </c>
    </row>
    <row r="46" spans="1:6" ht="14.25">
      <c r="A46" s="40"/>
      <c r="B46" s="38"/>
      <c r="C46" s="34"/>
      <c r="D46" s="35"/>
      <c r="E46" s="36">
        <v>0</v>
      </c>
      <c r="F46" s="36">
        <f t="shared" si="1"/>
        <v>0</v>
      </c>
    </row>
    <row r="47" spans="1:6" ht="14.25">
      <c r="A47" s="40"/>
      <c r="B47" s="38"/>
      <c r="C47" s="34"/>
      <c r="D47" s="35"/>
      <c r="E47" s="36">
        <v>0</v>
      </c>
      <c r="F47" s="36">
        <f t="shared" si="1"/>
        <v>0</v>
      </c>
    </row>
    <row r="48" spans="1:6" ht="14.25">
      <c r="A48" s="40"/>
      <c r="B48" s="38"/>
      <c r="C48" s="34"/>
      <c r="D48" s="35"/>
      <c r="E48" s="36">
        <v>0</v>
      </c>
      <c r="F48" s="36">
        <f t="shared" si="1"/>
        <v>0</v>
      </c>
    </row>
    <row r="49" spans="1:6" ht="14.25">
      <c r="A49" s="40"/>
      <c r="B49" s="38"/>
      <c r="C49" s="34"/>
      <c r="D49" s="35"/>
      <c r="E49" s="36">
        <v>0</v>
      </c>
      <c r="F49" s="36">
        <f t="shared" si="1"/>
        <v>0</v>
      </c>
    </row>
    <row r="50" spans="1:6" ht="14.25">
      <c r="A50" s="40"/>
      <c r="B50" s="38"/>
      <c r="C50" s="34"/>
      <c r="D50" s="35"/>
      <c r="E50" s="36">
        <v>0</v>
      </c>
      <c r="F50" s="36">
        <f t="shared" si="1"/>
        <v>0</v>
      </c>
    </row>
    <row r="51" spans="1:6" ht="14.25">
      <c r="A51" s="40"/>
      <c r="B51" s="38"/>
      <c r="C51" s="34"/>
      <c r="D51" s="35"/>
      <c r="E51" s="36">
        <v>0</v>
      </c>
      <c r="F51" s="36">
        <f t="shared" si="1"/>
        <v>0</v>
      </c>
    </row>
    <row r="52" spans="1:6" ht="14.25">
      <c r="A52" s="40"/>
      <c r="B52" s="38"/>
      <c r="C52" s="34"/>
      <c r="D52" s="35"/>
      <c r="E52" s="36">
        <v>0</v>
      </c>
      <c r="F52" s="36">
        <f t="shared" si="1"/>
        <v>0</v>
      </c>
    </row>
    <row r="53" spans="1:6" ht="14.25">
      <c r="A53" s="40"/>
      <c r="B53" s="38"/>
      <c r="C53" s="34"/>
      <c r="D53" s="35"/>
      <c r="E53" s="36">
        <v>0</v>
      </c>
      <c r="F53" s="36">
        <f t="shared" si="1"/>
        <v>0</v>
      </c>
    </row>
    <row r="54" spans="1:6" ht="14.25">
      <c r="A54" s="40"/>
      <c r="B54" s="38"/>
      <c r="C54" s="34"/>
      <c r="D54" s="35"/>
      <c r="E54" s="36">
        <v>0</v>
      </c>
      <c r="F54" s="36">
        <f t="shared" si="1"/>
        <v>0</v>
      </c>
    </row>
    <row r="55" spans="1:6" ht="14.25">
      <c r="A55" s="40"/>
      <c r="B55" s="38"/>
      <c r="C55" s="34"/>
      <c r="D55" s="35"/>
      <c r="E55" s="36">
        <v>0</v>
      </c>
      <c r="F55" s="36">
        <f t="shared" si="1"/>
        <v>0</v>
      </c>
    </row>
    <row r="56" spans="1:6" ht="14.25">
      <c r="A56" s="40"/>
      <c r="B56" s="38"/>
      <c r="C56" s="34"/>
      <c r="D56" s="35"/>
      <c r="E56" s="36">
        <v>0</v>
      </c>
      <c r="F56" s="36">
        <f t="shared" si="1"/>
        <v>0</v>
      </c>
    </row>
    <row r="57" spans="1:6" ht="14.25">
      <c r="A57" s="40"/>
      <c r="B57" s="38"/>
      <c r="C57" s="34"/>
      <c r="D57" s="35"/>
      <c r="E57" s="36">
        <v>0</v>
      </c>
      <c r="F57" s="36">
        <f t="shared" si="1"/>
        <v>0</v>
      </c>
    </row>
    <row r="58" spans="1:6" ht="14.25">
      <c r="A58" s="40"/>
      <c r="B58" s="38"/>
      <c r="C58" s="34"/>
      <c r="D58" s="35"/>
      <c r="E58" s="36">
        <v>0</v>
      </c>
      <c r="F58" s="36">
        <f t="shared" si="1"/>
        <v>0</v>
      </c>
    </row>
    <row r="59" spans="1:6" ht="14.25">
      <c r="A59" s="40"/>
      <c r="B59" s="38"/>
      <c r="C59" s="34"/>
      <c r="D59" s="35"/>
      <c r="E59" s="36">
        <v>0</v>
      </c>
      <c r="F59" s="36">
        <f t="shared" si="1"/>
        <v>0</v>
      </c>
    </row>
    <row r="60" spans="1:6" ht="14.25">
      <c r="A60" s="40"/>
      <c r="B60" s="38"/>
      <c r="C60" s="34"/>
      <c r="D60" s="35"/>
      <c r="E60" s="36">
        <v>0</v>
      </c>
      <c r="F60" s="36">
        <f t="shared" si="1"/>
        <v>0</v>
      </c>
    </row>
    <row r="61" spans="1:6" ht="14.25">
      <c r="A61" s="40"/>
      <c r="B61" s="38"/>
      <c r="C61" s="34"/>
      <c r="D61" s="35"/>
      <c r="E61" s="36">
        <v>0</v>
      </c>
      <c r="F61" s="36">
        <f t="shared" si="1"/>
        <v>0</v>
      </c>
    </row>
    <row r="62" spans="1:6" ht="14.25">
      <c r="A62" s="40"/>
      <c r="B62" s="38"/>
      <c r="C62" s="34"/>
      <c r="D62" s="35"/>
      <c r="E62" s="36">
        <v>0</v>
      </c>
      <c r="F62" s="36">
        <f t="shared" si="1"/>
        <v>0</v>
      </c>
    </row>
    <row r="63" spans="1:6" ht="14.25">
      <c r="A63" s="40"/>
      <c r="B63" s="38"/>
      <c r="C63" s="34"/>
      <c r="D63" s="35"/>
      <c r="E63" s="36">
        <v>0</v>
      </c>
      <c r="F63" s="36">
        <f t="shared" si="1"/>
        <v>0</v>
      </c>
    </row>
    <row r="64" spans="1:6" ht="14.25">
      <c r="A64" s="40"/>
      <c r="B64" s="38"/>
      <c r="C64" s="34"/>
      <c r="D64" s="35"/>
      <c r="E64" s="36">
        <v>0</v>
      </c>
      <c r="F64" s="36">
        <f t="shared" si="1"/>
        <v>0</v>
      </c>
    </row>
    <row r="65" spans="1:6" ht="14.25">
      <c r="A65" s="40"/>
      <c r="B65" s="38"/>
      <c r="C65" s="34"/>
      <c r="D65" s="35"/>
      <c r="E65" s="36">
        <v>0</v>
      </c>
      <c r="F65" s="36">
        <f t="shared" si="1"/>
        <v>0</v>
      </c>
    </row>
    <row r="66" spans="1:6" ht="14.25">
      <c r="A66" s="40"/>
      <c r="B66" s="38"/>
      <c r="C66" s="34"/>
      <c r="D66" s="35"/>
      <c r="E66" s="36">
        <v>0</v>
      </c>
      <c r="F66" s="36">
        <f t="shared" si="1"/>
        <v>0</v>
      </c>
    </row>
    <row r="67" spans="1:6" ht="14.25">
      <c r="A67" s="40"/>
      <c r="B67" s="38"/>
      <c r="C67" s="34"/>
      <c r="D67" s="35"/>
      <c r="E67" s="36">
        <v>0</v>
      </c>
      <c r="F67" s="36">
        <f t="shared" si="1"/>
        <v>0</v>
      </c>
    </row>
    <row r="68" spans="1:6" ht="14.25">
      <c r="A68" s="40"/>
      <c r="B68" s="38"/>
      <c r="C68" s="34"/>
      <c r="D68" s="35"/>
      <c r="E68" s="36">
        <v>0</v>
      </c>
      <c r="F68" s="36">
        <f t="shared" si="1"/>
        <v>0</v>
      </c>
    </row>
    <row r="69" spans="1:6" ht="14.25">
      <c r="A69" s="40"/>
      <c r="B69" s="38"/>
      <c r="C69" s="34"/>
      <c r="D69" s="35"/>
      <c r="E69" s="36">
        <v>0</v>
      </c>
      <c r="F69" s="36">
        <f t="shared" si="1"/>
        <v>0</v>
      </c>
    </row>
    <row r="70" spans="1:6" ht="14.25">
      <c r="A70" s="40"/>
      <c r="B70" s="38"/>
      <c r="C70" s="34"/>
      <c r="D70" s="35"/>
      <c r="E70" s="36">
        <v>0</v>
      </c>
      <c r="F70" s="36">
        <f t="shared" si="1"/>
        <v>0</v>
      </c>
    </row>
    <row r="71" spans="1:6" ht="14.25">
      <c r="A71" s="40"/>
      <c r="B71" s="38"/>
      <c r="C71" s="34"/>
      <c r="D71" s="35"/>
      <c r="E71" s="36">
        <v>0</v>
      </c>
      <c r="F71" s="36">
        <f t="shared" si="1"/>
        <v>0</v>
      </c>
    </row>
    <row r="72" spans="1:6" ht="14.25">
      <c r="A72" s="40"/>
      <c r="B72" s="38"/>
      <c r="C72" s="34"/>
      <c r="D72" s="35"/>
      <c r="E72" s="36">
        <v>0</v>
      </c>
      <c r="F72" s="36">
        <f t="shared" si="1"/>
        <v>0</v>
      </c>
    </row>
    <row r="73" spans="1:6" ht="14.25">
      <c r="A73" s="40"/>
      <c r="B73" s="38"/>
      <c r="C73" s="34"/>
      <c r="D73" s="35"/>
      <c r="E73" s="36">
        <v>0</v>
      </c>
      <c r="F73" s="36">
        <f t="shared" si="1"/>
        <v>0</v>
      </c>
    </row>
    <row r="74" spans="1:6" ht="14.25">
      <c r="A74" s="40"/>
      <c r="B74" s="38"/>
      <c r="C74" s="34"/>
      <c r="D74" s="35"/>
      <c r="E74" s="36">
        <v>0</v>
      </c>
      <c r="F74" s="36">
        <f t="shared" si="1"/>
        <v>0</v>
      </c>
    </row>
    <row r="75" spans="1:6" ht="14.25">
      <c r="A75" s="40"/>
      <c r="B75" s="38"/>
      <c r="C75" s="34"/>
      <c r="D75" s="35"/>
      <c r="E75" s="36">
        <v>0</v>
      </c>
      <c r="F75" s="36">
        <f t="shared" si="1"/>
        <v>0</v>
      </c>
    </row>
    <row r="76" spans="1:6" ht="14.25">
      <c r="A76" s="40"/>
      <c r="B76" s="38"/>
      <c r="C76" s="34"/>
      <c r="D76" s="35"/>
      <c r="E76" s="36">
        <v>0</v>
      </c>
      <c r="F76" s="36">
        <f t="shared" si="1"/>
        <v>0</v>
      </c>
    </row>
    <row r="77" spans="1:6" ht="14.25">
      <c r="A77" s="40"/>
      <c r="B77" s="38"/>
      <c r="C77" s="34"/>
      <c r="D77" s="35"/>
      <c r="E77" s="36">
        <v>0</v>
      </c>
      <c r="F77" s="36">
        <f t="shared" si="1"/>
        <v>0</v>
      </c>
    </row>
    <row r="78" spans="1:6" ht="14.25">
      <c r="A78" s="40"/>
      <c r="B78" s="38"/>
      <c r="C78" s="34"/>
      <c r="D78" s="35"/>
      <c r="E78" s="36">
        <v>0</v>
      </c>
      <c r="F78" s="36">
        <f t="shared" si="1"/>
        <v>0</v>
      </c>
    </row>
    <row r="79" spans="1:6" ht="14.25">
      <c r="A79" s="40"/>
      <c r="B79" s="38"/>
      <c r="C79" s="34"/>
      <c r="D79" s="35"/>
      <c r="E79" s="36">
        <v>0</v>
      </c>
      <c r="F79" s="36">
        <f t="shared" si="1"/>
        <v>0</v>
      </c>
    </row>
    <row r="80" spans="1:6" ht="14.25">
      <c r="A80" s="40"/>
      <c r="B80" s="38"/>
      <c r="C80" s="34"/>
      <c r="D80" s="35"/>
      <c r="E80" s="36">
        <v>0</v>
      </c>
      <c r="F80" s="36">
        <f t="shared" si="1"/>
        <v>0</v>
      </c>
    </row>
    <row r="81" spans="1:6" ht="14.25">
      <c r="A81" s="40"/>
      <c r="B81" s="38"/>
      <c r="C81" s="34"/>
      <c r="D81" s="35"/>
      <c r="E81" s="36">
        <v>0</v>
      </c>
      <c r="F81" s="36">
        <f t="shared" si="1"/>
        <v>0</v>
      </c>
    </row>
    <row r="82" spans="1:6" ht="14.25">
      <c r="A82" s="40"/>
      <c r="B82" s="38"/>
      <c r="C82" s="34"/>
      <c r="D82" s="35"/>
      <c r="E82" s="36">
        <v>0</v>
      </c>
      <c r="F82" s="36">
        <f t="shared" si="1"/>
        <v>0</v>
      </c>
    </row>
    <row r="83" spans="1:6" ht="14.25">
      <c r="A83" s="40"/>
      <c r="B83" s="38"/>
      <c r="C83" s="34"/>
      <c r="D83" s="35"/>
      <c r="E83" s="36">
        <v>0</v>
      </c>
      <c r="F83" s="36">
        <f t="shared" si="1"/>
        <v>0</v>
      </c>
    </row>
    <row r="84" spans="1:6" ht="14.25">
      <c r="A84" s="40"/>
      <c r="B84" s="38"/>
      <c r="C84" s="34"/>
      <c r="D84" s="35"/>
      <c r="E84" s="36">
        <v>0</v>
      </c>
      <c r="F84" s="36">
        <f t="shared" si="1"/>
        <v>0</v>
      </c>
    </row>
    <row r="85" spans="1:6" ht="14.25">
      <c r="A85" s="40"/>
      <c r="B85" s="38"/>
      <c r="C85" s="34"/>
      <c r="D85" s="35"/>
      <c r="E85" s="36">
        <v>0</v>
      </c>
      <c r="F85" s="36">
        <f t="shared" si="1"/>
        <v>0</v>
      </c>
    </row>
    <row r="86" spans="1:6" ht="14.25">
      <c r="A86" s="40"/>
      <c r="B86" s="38"/>
      <c r="C86" s="34"/>
      <c r="D86" s="35"/>
      <c r="E86" s="36">
        <v>0</v>
      </c>
      <c r="F86" s="36">
        <f t="shared" si="1"/>
        <v>0</v>
      </c>
    </row>
    <row r="87" spans="1:6" ht="14.25">
      <c r="A87" s="40"/>
      <c r="B87" s="38"/>
      <c r="C87" s="34"/>
      <c r="D87" s="35"/>
      <c r="E87" s="36">
        <v>0</v>
      </c>
      <c r="F87" s="36">
        <f t="shared" si="1"/>
        <v>0</v>
      </c>
    </row>
    <row r="88" spans="1:6" ht="14.25">
      <c r="A88" s="40"/>
      <c r="B88" s="38"/>
      <c r="C88" s="34"/>
      <c r="D88" s="35"/>
      <c r="E88" s="36">
        <v>0</v>
      </c>
      <c r="F88" s="36">
        <f t="shared" si="1"/>
        <v>0</v>
      </c>
    </row>
    <row r="89" spans="1:6" ht="14.25">
      <c r="A89" s="40"/>
      <c r="B89" s="38"/>
      <c r="C89" s="34"/>
      <c r="D89" s="35"/>
      <c r="E89" s="36">
        <v>0</v>
      </c>
      <c r="F89" s="36">
        <f t="shared" si="1"/>
        <v>0</v>
      </c>
    </row>
    <row r="90" spans="1:6" ht="14.25">
      <c r="A90" s="40"/>
      <c r="B90" s="38"/>
      <c r="C90" s="34"/>
      <c r="D90" s="35"/>
      <c r="E90" s="36">
        <v>0</v>
      </c>
      <c r="F90" s="36">
        <f t="shared" si="1"/>
        <v>0</v>
      </c>
    </row>
    <row r="91" spans="1:6" ht="14.25">
      <c r="A91" s="40"/>
      <c r="B91" s="38"/>
      <c r="C91" s="34"/>
      <c r="D91" s="35"/>
      <c r="E91" s="36">
        <v>0</v>
      </c>
      <c r="F91" s="36">
        <f aca="true" t="shared" si="2" ref="F91:F96">E91*D91</f>
        <v>0</v>
      </c>
    </row>
    <row r="92" spans="1:6" ht="14.25">
      <c r="A92" s="40"/>
      <c r="B92" s="38"/>
      <c r="C92" s="34"/>
      <c r="D92" s="35"/>
      <c r="E92" s="36">
        <v>0</v>
      </c>
      <c r="F92" s="36">
        <f t="shared" si="2"/>
        <v>0</v>
      </c>
    </row>
    <row r="93" spans="1:6" ht="14.25">
      <c r="A93" s="40"/>
      <c r="B93" s="38"/>
      <c r="C93" s="34"/>
      <c r="D93" s="35"/>
      <c r="E93" s="36">
        <v>0</v>
      </c>
      <c r="F93" s="36">
        <f t="shared" si="2"/>
        <v>0</v>
      </c>
    </row>
    <row r="94" spans="1:6" ht="14.25">
      <c r="A94" s="40"/>
      <c r="B94" s="38"/>
      <c r="C94" s="34"/>
      <c r="D94" s="35"/>
      <c r="E94" s="36">
        <v>0</v>
      </c>
      <c r="F94" s="36">
        <f t="shared" si="2"/>
        <v>0</v>
      </c>
    </row>
    <row r="95" spans="1:6" ht="14.25">
      <c r="A95" s="40"/>
      <c r="B95" s="38"/>
      <c r="C95" s="34"/>
      <c r="D95" s="35"/>
      <c r="E95" s="36">
        <v>0</v>
      </c>
      <c r="F95" s="36">
        <f t="shared" si="2"/>
        <v>0</v>
      </c>
    </row>
    <row r="96" spans="1:6" ht="14.25">
      <c r="A96" s="40"/>
      <c r="B96" s="38"/>
      <c r="C96" s="34"/>
      <c r="D96" s="35"/>
      <c r="E96" s="36">
        <v>0</v>
      </c>
      <c r="F96" s="36">
        <f t="shared" si="2"/>
        <v>0</v>
      </c>
    </row>
    <row r="97" spans="1:6" ht="14.25">
      <c r="A97" s="40"/>
      <c r="B97" s="38"/>
      <c r="C97" s="34"/>
      <c r="D97" s="35"/>
      <c r="E97" s="36">
        <v>0</v>
      </c>
      <c r="F97" s="36">
        <f>E97*D97</f>
        <v>0</v>
      </c>
    </row>
    <row r="98" spans="1:8" ht="15">
      <c r="A98" s="40"/>
      <c r="B98" s="38"/>
      <c r="C98" s="34"/>
      <c r="D98" s="35"/>
      <c r="E98" s="36">
        <v>0</v>
      </c>
      <c r="F98" s="36">
        <f>E98*D98</f>
        <v>0</v>
      </c>
      <c r="G98" s="9"/>
      <c r="H98" s="9"/>
    </row>
    <row r="99" spans="1:8" ht="15">
      <c r="A99" s="40"/>
      <c r="B99" s="38"/>
      <c r="C99" s="34"/>
      <c r="D99" s="35"/>
      <c r="E99" s="36">
        <v>0</v>
      </c>
      <c r="F99" s="36">
        <f aca="true" t="shared" si="3" ref="F99:F162">E99*D99</f>
        <v>0</v>
      </c>
      <c r="G99" s="6"/>
      <c r="H99" s="10"/>
    </row>
    <row r="100" spans="1:6" ht="14.25">
      <c r="A100" s="40"/>
      <c r="B100" s="38"/>
      <c r="C100" s="34"/>
      <c r="D100" s="35"/>
      <c r="E100" s="36">
        <v>0</v>
      </c>
      <c r="F100" s="36">
        <f t="shared" si="3"/>
        <v>0</v>
      </c>
    </row>
    <row r="101" spans="1:6" ht="14.25">
      <c r="A101" s="40"/>
      <c r="B101" s="38"/>
      <c r="C101" s="34"/>
      <c r="D101" s="35"/>
      <c r="E101" s="36">
        <v>0</v>
      </c>
      <c r="F101" s="36">
        <f t="shared" si="3"/>
        <v>0</v>
      </c>
    </row>
    <row r="102" spans="1:6" ht="14.25">
      <c r="A102" s="40"/>
      <c r="B102" s="38"/>
      <c r="C102" s="34"/>
      <c r="D102" s="35"/>
      <c r="E102" s="36">
        <v>0</v>
      </c>
      <c r="F102" s="36">
        <f t="shared" si="3"/>
        <v>0</v>
      </c>
    </row>
    <row r="103" spans="1:6" ht="14.25">
      <c r="A103" s="40"/>
      <c r="B103" s="38"/>
      <c r="C103" s="34"/>
      <c r="D103" s="35"/>
      <c r="E103" s="36">
        <v>0</v>
      </c>
      <c r="F103" s="36">
        <f t="shared" si="3"/>
        <v>0</v>
      </c>
    </row>
    <row r="104" spans="1:6" ht="14.25">
      <c r="A104" s="40"/>
      <c r="B104" s="38"/>
      <c r="C104" s="34"/>
      <c r="D104" s="35"/>
      <c r="E104" s="36">
        <v>0</v>
      </c>
      <c r="F104" s="36">
        <f t="shared" si="3"/>
        <v>0</v>
      </c>
    </row>
    <row r="105" spans="1:6" ht="14.25">
      <c r="A105" s="40"/>
      <c r="B105" s="38"/>
      <c r="C105" s="34"/>
      <c r="D105" s="35"/>
      <c r="E105" s="36">
        <v>0</v>
      </c>
      <c r="F105" s="36">
        <f t="shared" si="3"/>
        <v>0</v>
      </c>
    </row>
    <row r="106" spans="1:6" ht="14.25">
      <c r="A106" s="40"/>
      <c r="B106" s="38"/>
      <c r="C106" s="34"/>
      <c r="D106" s="35"/>
      <c r="E106" s="36">
        <v>0</v>
      </c>
      <c r="F106" s="36">
        <f t="shared" si="3"/>
        <v>0</v>
      </c>
    </row>
    <row r="107" spans="1:6" ht="14.25">
      <c r="A107" s="40"/>
      <c r="B107" s="38"/>
      <c r="C107" s="34"/>
      <c r="D107" s="35"/>
      <c r="E107" s="36">
        <v>0</v>
      </c>
      <c r="F107" s="36">
        <f t="shared" si="3"/>
        <v>0</v>
      </c>
    </row>
    <row r="108" spans="1:6" ht="14.25">
      <c r="A108" s="40"/>
      <c r="B108" s="38"/>
      <c r="C108" s="34"/>
      <c r="D108" s="35"/>
      <c r="E108" s="36">
        <v>0</v>
      </c>
      <c r="F108" s="36">
        <f t="shared" si="3"/>
        <v>0</v>
      </c>
    </row>
    <row r="109" spans="1:6" ht="14.25">
      <c r="A109" s="40"/>
      <c r="B109" s="38"/>
      <c r="C109" s="34"/>
      <c r="D109" s="35"/>
      <c r="E109" s="36">
        <v>0</v>
      </c>
      <c r="F109" s="36">
        <f t="shared" si="3"/>
        <v>0</v>
      </c>
    </row>
    <row r="110" spans="1:6" ht="14.25">
      <c r="A110" s="40"/>
      <c r="B110" s="38"/>
      <c r="C110" s="34"/>
      <c r="D110" s="35"/>
      <c r="E110" s="36">
        <v>0</v>
      </c>
      <c r="F110" s="36">
        <f t="shared" si="3"/>
        <v>0</v>
      </c>
    </row>
    <row r="111" spans="1:6" ht="14.25">
      <c r="A111" s="40"/>
      <c r="B111" s="38"/>
      <c r="C111" s="34"/>
      <c r="D111" s="35"/>
      <c r="E111" s="36">
        <v>0</v>
      </c>
      <c r="F111" s="36">
        <f t="shared" si="3"/>
        <v>0</v>
      </c>
    </row>
    <row r="112" spans="1:6" ht="14.25">
      <c r="A112" s="40"/>
      <c r="B112" s="38"/>
      <c r="C112" s="34"/>
      <c r="D112" s="35"/>
      <c r="E112" s="36">
        <v>0</v>
      </c>
      <c r="F112" s="36">
        <f t="shared" si="3"/>
        <v>0</v>
      </c>
    </row>
    <row r="113" spans="1:6" ht="14.25">
      <c r="A113" s="40"/>
      <c r="B113" s="38"/>
      <c r="C113" s="34"/>
      <c r="D113" s="35"/>
      <c r="E113" s="36">
        <v>0</v>
      </c>
      <c r="F113" s="36">
        <f t="shared" si="3"/>
        <v>0</v>
      </c>
    </row>
    <row r="114" spans="1:6" ht="14.25">
      <c r="A114" s="40"/>
      <c r="B114" s="38"/>
      <c r="C114" s="34"/>
      <c r="D114" s="35"/>
      <c r="E114" s="36">
        <v>0</v>
      </c>
      <c r="F114" s="36">
        <f t="shared" si="3"/>
        <v>0</v>
      </c>
    </row>
    <row r="115" spans="1:6" ht="14.25">
      <c r="A115" s="40"/>
      <c r="B115" s="38"/>
      <c r="C115" s="34"/>
      <c r="D115" s="35"/>
      <c r="E115" s="36">
        <v>0</v>
      </c>
      <c r="F115" s="36">
        <f t="shared" si="3"/>
        <v>0</v>
      </c>
    </row>
    <row r="116" spans="1:6" ht="14.25">
      <c r="A116" s="40"/>
      <c r="B116" s="38"/>
      <c r="C116" s="34"/>
      <c r="D116" s="35"/>
      <c r="E116" s="36">
        <v>0</v>
      </c>
      <c r="F116" s="36">
        <f t="shared" si="3"/>
        <v>0</v>
      </c>
    </row>
    <row r="117" spans="1:6" ht="14.25">
      <c r="A117" s="40"/>
      <c r="B117" s="38"/>
      <c r="C117" s="34"/>
      <c r="D117" s="35"/>
      <c r="E117" s="36">
        <v>0</v>
      </c>
      <c r="F117" s="36">
        <f t="shared" si="3"/>
        <v>0</v>
      </c>
    </row>
    <row r="118" spans="1:6" ht="14.25">
      <c r="A118" s="40"/>
      <c r="B118" s="38"/>
      <c r="C118" s="34"/>
      <c r="D118" s="35"/>
      <c r="E118" s="36">
        <v>0</v>
      </c>
      <c r="F118" s="36">
        <f t="shared" si="3"/>
        <v>0</v>
      </c>
    </row>
    <row r="119" spans="1:6" ht="14.25">
      <c r="A119" s="40"/>
      <c r="B119" s="38"/>
      <c r="C119" s="34"/>
      <c r="D119" s="35"/>
      <c r="E119" s="36">
        <v>0</v>
      </c>
      <c r="F119" s="36">
        <f t="shared" si="3"/>
        <v>0</v>
      </c>
    </row>
    <row r="120" spans="1:6" ht="14.25">
      <c r="A120" s="40"/>
      <c r="B120" s="38"/>
      <c r="C120" s="34"/>
      <c r="D120" s="35"/>
      <c r="E120" s="36">
        <v>0</v>
      </c>
      <c r="F120" s="36">
        <f t="shared" si="3"/>
        <v>0</v>
      </c>
    </row>
    <row r="121" spans="1:6" ht="14.25">
      <c r="A121" s="40"/>
      <c r="B121" s="38"/>
      <c r="C121" s="34"/>
      <c r="D121" s="35"/>
      <c r="E121" s="36">
        <v>0</v>
      </c>
      <c r="F121" s="36">
        <f t="shared" si="3"/>
        <v>0</v>
      </c>
    </row>
    <row r="122" spans="1:6" ht="14.25">
      <c r="A122" s="40"/>
      <c r="B122" s="38"/>
      <c r="C122" s="34"/>
      <c r="D122" s="35"/>
      <c r="E122" s="36">
        <v>0</v>
      </c>
      <c r="F122" s="36">
        <f t="shared" si="3"/>
        <v>0</v>
      </c>
    </row>
    <row r="123" spans="1:6" ht="14.25">
      <c r="A123" s="40"/>
      <c r="B123" s="38"/>
      <c r="C123" s="34"/>
      <c r="D123" s="35"/>
      <c r="E123" s="36">
        <v>0</v>
      </c>
      <c r="F123" s="36">
        <f t="shared" si="3"/>
        <v>0</v>
      </c>
    </row>
    <row r="124" spans="1:6" ht="14.25">
      <c r="A124" s="40"/>
      <c r="B124" s="38"/>
      <c r="C124" s="34"/>
      <c r="D124" s="35"/>
      <c r="E124" s="36">
        <v>0</v>
      </c>
      <c r="F124" s="36">
        <f t="shared" si="3"/>
        <v>0</v>
      </c>
    </row>
    <row r="125" spans="1:6" ht="14.25">
      <c r="A125" s="40"/>
      <c r="B125" s="38"/>
      <c r="C125" s="34"/>
      <c r="D125" s="35"/>
      <c r="E125" s="36">
        <v>0</v>
      </c>
      <c r="F125" s="36">
        <f t="shared" si="3"/>
        <v>0</v>
      </c>
    </row>
    <row r="126" spans="1:6" ht="14.25">
      <c r="A126" s="40"/>
      <c r="B126" s="38"/>
      <c r="C126" s="34"/>
      <c r="D126" s="35"/>
      <c r="E126" s="36">
        <v>0</v>
      </c>
      <c r="F126" s="36">
        <f t="shared" si="3"/>
        <v>0</v>
      </c>
    </row>
    <row r="127" spans="1:6" ht="14.25">
      <c r="A127" s="40"/>
      <c r="B127" s="38"/>
      <c r="C127" s="34"/>
      <c r="D127" s="35"/>
      <c r="E127" s="36">
        <v>0</v>
      </c>
      <c r="F127" s="36">
        <f t="shared" si="3"/>
        <v>0</v>
      </c>
    </row>
    <row r="128" spans="1:6" ht="14.25">
      <c r="A128" s="40"/>
      <c r="B128" s="38"/>
      <c r="C128" s="34"/>
      <c r="D128" s="35"/>
      <c r="E128" s="36">
        <v>0</v>
      </c>
      <c r="F128" s="36">
        <f t="shared" si="3"/>
        <v>0</v>
      </c>
    </row>
    <row r="129" spans="1:6" ht="14.25">
      <c r="A129" s="40"/>
      <c r="B129" s="38"/>
      <c r="C129" s="34"/>
      <c r="D129" s="35"/>
      <c r="E129" s="36">
        <v>0</v>
      </c>
      <c r="F129" s="36">
        <f t="shared" si="3"/>
        <v>0</v>
      </c>
    </row>
    <row r="130" spans="1:6" ht="14.25">
      <c r="A130" s="40"/>
      <c r="B130" s="38"/>
      <c r="C130" s="34"/>
      <c r="D130" s="35"/>
      <c r="E130" s="36">
        <v>0</v>
      </c>
      <c r="F130" s="36">
        <f t="shared" si="3"/>
        <v>0</v>
      </c>
    </row>
    <row r="131" spans="1:6" ht="14.25">
      <c r="A131" s="40"/>
      <c r="B131" s="38"/>
      <c r="C131" s="34"/>
      <c r="D131" s="35"/>
      <c r="E131" s="36">
        <v>0</v>
      </c>
      <c r="F131" s="36">
        <f t="shared" si="3"/>
        <v>0</v>
      </c>
    </row>
    <row r="132" spans="1:6" ht="14.25">
      <c r="A132" s="40"/>
      <c r="B132" s="38"/>
      <c r="C132" s="34"/>
      <c r="D132" s="35"/>
      <c r="E132" s="36">
        <v>0</v>
      </c>
      <c r="F132" s="36">
        <f t="shared" si="3"/>
        <v>0</v>
      </c>
    </row>
    <row r="133" spans="1:6" ht="14.25">
      <c r="A133" s="40"/>
      <c r="B133" s="38"/>
      <c r="C133" s="34"/>
      <c r="D133" s="35"/>
      <c r="E133" s="36">
        <v>0</v>
      </c>
      <c r="F133" s="36">
        <f t="shared" si="3"/>
        <v>0</v>
      </c>
    </row>
    <row r="134" spans="1:6" ht="14.25">
      <c r="A134" s="40"/>
      <c r="B134" s="38"/>
      <c r="C134" s="34"/>
      <c r="D134" s="35"/>
      <c r="E134" s="36">
        <v>0</v>
      </c>
      <c r="F134" s="36">
        <f t="shared" si="3"/>
        <v>0</v>
      </c>
    </row>
    <row r="135" spans="1:6" ht="14.25">
      <c r="A135" s="40"/>
      <c r="B135" s="38"/>
      <c r="C135" s="34"/>
      <c r="D135" s="35"/>
      <c r="E135" s="36">
        <v>0</v>
      </c>
      <c r="F135" s="36">
        <f t="shared" si="3"/>
        <v>0</v>
      </c>
    </row>
    <row r="136" spans="1:6" ht="14.25">
      <c r="A136" s="40"/>
      <c r="B136" s="38"/>
      <c r="C136" s="34"/>
      <c r="D136" s="35"/>
      <c r="E136" s="36">
        <v>0</v>
      </c>
      <c r="F136" s="36">
        <f t="shared" si="3"/>
        <v>0</v>
      </c>
    </row>
    <row r="137" spans="1:6" ht="14.25">
      <c r="A137" s="40"/>
      <c r="B137" s="38"/>
      <c r="C137" s="34"/>
      <c r="D137" s="35"/>
      <c r="E137" s="36">
        <v>0</v>
      </c>
      <c r="F137" s="36">
        <f t="shared" si="3"/>
        <v>0</v>
      </c>
    </row>
    <row r="138" spans="1:6" ht="14.25">
      <c r="A138" s="40"/>
      <c r="B138" s="38"/>
      <c r="C138" s="34"/>
      <c r="D138" s="35"/>
      <c r="E138" s="36">
        <v>0</v>
      </c>
      <c r="F138" s="36">
        <f t="shared" si="3"/>
        <v>0</v>
      </c>
    </row>
    <row r="139" spans="1:6" ht="14.25">
      <c r="A139" s="40"/>
      <c r="B139" s="38"/>
      <c r="C139" s="34"/>
      <c r="D139" s="35"/>
      <c r="E139" s="36">
        <v>0</v>
      </c>
      <c r="F139" s="36">
        <f t="shared" si="3"/>
        <v>0</v>
      </c>
    </row>
    <row r="140" spans="1:6" ht="14.25">
      <c r="A140" s="40"/>
      <c r="B140" s="38"/>
      <c r="C140" s="34"/>
      <c r="D140" s="35"/>
      <c r="E140" s="36">
        <v>0</v>
      </c>
      <c r="F140" s="36">
        <f t="shared" si="3"/>
        <v>0</v>
      </c>
    </row>
    <row r="141" spans="1:6" ht="14.25">
      <c r="A141" s="40"/>
      <c r="B141" s="38"/>
      <c r="C141" s="34"/>
      <c r="D141" s="35"/>
      <c r="E141" s="36">
        <v>0</v>
      </c>
      <c r="F141" s="36">
        <f t="shared" si="3"/>
        <v>0</v>
      </c>
    </row>
    <row r="142" spans="1:6" ht="14.25">
      <c r="A142" s="40"/>
      <c r="B142" s="38"/>
      <c r="C142" s="34"/>
      <c r="D142" s="35"/>
      <c r="E142" s="36">
        <v>0</v>
      </c>
      <c r="F142" s="36">
        <f t="shared" si="3"/>
        <v>0</v>
      </c>
    </row>
    <row r="143" spans="1:6" ht="14.25">
      <c r="A143" s="40"/>
      <c r="B143" s="38"/>
      <c r="C143" s="34"/>
      <c r="D143" s="35"/>
      <c r="E143" s="36">
        <v>0</v>
      </c>
      <c r="F143" s="36">
        <f t="shared" si="3"/>
        <v>0</v>
      </c>
    </row>
    <row r="144" spans="1:6" ht="14.25">
      <c r="A144" s="40"/>
      <c r="B144" s="38"/>
      <c r="C144" s="34"/>
      <c r="D144" s="35"/>
      <c r="E144" s="36">
        <v>0</v>
      </c>
      <c r="F144" s="36">
        <f t="shared" si="3"/>
        <v>0</v>
      </c>
    </row>
    <row r="145" spans="1:6" ht="14.25">
      <c r="A145" s="40"/>
      <c r="B145" s="38"/>
      <c r="C145" s="34"/>
      <c r="D145" s="35"/>
      <c r="E145" s="36">
        <v>0</v>
      </c>
      <c r="F145" s="36">
        <f t="shared" si="3"/>
        <v>0</v>
      </c>
    </row>
    <row r="146" spans="1:6" ht="14.25">
      <c r="A146" s="40"/>
      <c r="B146" s="38"/>
      <c r="C146" s="34"/>
      <c r="D146" s="35"/>
      <c r="E146" s="36">
        <v>0</v>
      </c>
      <c r="F146" s="36">
        <f t="shared" si="3"/>
        <v>0</v>
      </c>
    </row>
    <row r="147" spans="1:6" ht="14.25">
      <c r="A147" s="40"/>
      <c r="B147" s="38"/>
      <c r="C147" s="34"/>
      <c r="D147" s="35"/>
      <c r="E147" s="36">
        <v>0</v>
      </c>
      <c r="F147" s="36">
        <f t="shared" si="3"/>
        <v>0</v>
      </c>
    </row>
    <row r="148" spans="1:6" ht="14.25">
      <c r="A148" s="40"/>
      <c r="B148" s="38"/>
      <c r="C148" s="34"/>
      <c r="D148" s="35"/>
      <c r="E148" s="36">
        <v>0</v>
      </c>
      <c r="F148" s="36">
        <f t="shared" si="3"/>
        <v>0</v>
      </c>
    </row>
    <row r="149" spans="1:6" ht="14.25">
      <c r="A149" s="40"/>
      <c r="B149" s="38"/>
      <c r="C149" s="34"/>
      <c r="D149" s="35"/>
      <c r="E149" s="36">
        <v>0</v>
      </c>
      <c r="F149" s="36">
        <f t="shared" si="3"/>
        <v>0</v>
      </c>
    </row>
    <row r="150" spans="1:6" ht="14.25">
      <c r="A150" s="40"/>
      <c r="B150" s="38"/>
      <c r="C150" s="34"/>
      <c r="D150" s="35"/>
      <c r="E150" s="36">
        <v>0</v>
      </c>
      <c r="F150" s="36">
        <f t="shared" si="3"/>
        <v>0</v>
      </c>
    </row>
    <row r="151" spans="1:6" ht="14.25">
      <c r="A151" s="40"/>
      <c r="B151" s="38"/>
      <c r="C151" s="34"/>
      <c r="D151" s="35"/>
      <c r="E151" s="36">
        <v>0</v>
      </c>
      <c r="F151" s="36">
        <f t="shared" si="3"/>
        <v>0</v>
      </c>
    </row>
    <row r="152" spans="1:6" ht="14.25">
      <c r="A152" s="40"/>
      <c r="B152" s="38"/>
      <c r="C152" s="34"/>
      <c r="D152" s="35"/>
      <c r="E152" s="36">
        <v>0</v>
      </c>
      <c r="F152" s="36">
        <f t="shared" si="3"/>
        <v>0</v>
      </c>
    </row>
    <row r="153" spans="1:6" ht="14.25">
      <c r="A153" s="40"/>
      <c r="B153" s="38"/>
      <c r="C153" s="34"/>
      <c r="D153" s="35"/>
      <c r="E153" s="36">
        <v>0</v>
      </c>
      <c r="F153" s="36">
        <f t="shared" si="3"/>
        <v>0</v>
      </c>
    </row>
    <row r="154" spans="1:6" ht="14.25">
      <c r="A154" s="40"/>
      <c r="B154" s="38"/>
      <c r="C154" s="34"/>
      <c r="D154" s="35"/>
      <c r="E154" s="36">
        <v>0</v>
      </c>
      <c r="F154" s="36">
        <f t="shared" si="3"/>
        <v>0</v>
      </c>
    </row>
    <row r="155" spans="1:6" ht="14.25">
      <c r="A155" s="40"/>
      <c r="B155" s="38"/>
      <c r="C155" s="34"/>
      <c r="D155" s="35"/>
      <c r="E155" s="36">
        <v>0</v>
      </c>
      <c r="F155" s="36">
        <f t="shared" si="3"/>
        <v>0</v>
      </c>
    </row>
    <row r="156" spans="1:6" ht="14.25">
      <c r="A156" s="40"/>
      <c r="B156" s="38"/>
      <c r="C156" s="34"/>
      <c r="D156" s="35"/>
      <c r="E156" s="36">
        <v>0</v>
      </c>
      <c r="F156" s="36">
        <f t="shared" si="3"/>
        <v>0</v>
      </c>
    </row>
    <row r="157" spans="1:6" ht="14.25">
      <c r="A157" s="40"/>
      <c r="B157" s="38"/>
      <c r="C157" s="34"/>
      <c r="D157" s="35"/>
      <c r="E157" s="36">
        <v>0</v>
      </c>
      <c r="F157" s="36">
        <f t="shared" si="3"/>
        <v>0</v>
      </c>
    </row>
    <row r="158" spans="1:6" ht="14.25">
      <c r="A158" s="40"/>
      <c r="B158" s="38"/>
      <c r="C158" s="34"/>
      <c r="D158" s="35"/>
      <c r="E158" s="36">
        <v>0</v>
      </c>
      <c r="F158" s="36">
        <f t="shared" si="3"/>
        <v>0</v>
      </c>
    </row>
    <row r="159" spans="1:6" ht="14.25">
      <c r="A159" s="40"/>
      <c r="B159" s="38"/>
      <c r="C159" s="34"/>
      <c r="D159" s="35"/>
      <c r="E159" s="36">
        <v>0</v>
      </c>
      <c r="F159" s="36">
        <f t="shared" si="3"/>
        <v>0</v>
      </c>
    </row>
    <row r="160" spans="1:6" ht="14.25">
      <c r="A160" s="40"/>
      <c r="B160" s="38"/>
      <c r="C160" s="34"/>
      <c r="D160" s="35"/>
      <c r="E160" s="36">
        <v>0</v>
      </c>
      <c r="F160" s="36">
        <f t="shared" si="3"/>
        <v>0</v>
      </c>
    </row>
    <row r="161" spans="1:6" ht="14.25">
      <c r="A161" s="40"/>
      <c r="B161" s="38"/>
      <c r="C161" s="34"/>
      <c r="D161" s="35"/>
      <c r="E161" s="36">
        <v>0</v>
      </c>
      <c r="F161" s="36">
        <f t="shared" si="3"/>
        <v>0</v>
      </c>
    </row>
    <row r="162" spans="1:6" ht="14.25">
      <c r="A162" s="40"/>
      <c r="B162" s="38"/>
      <c r="C162" s="34"/>
      <c r="D162" s="35"/>
      <c r="E162" s="36">
        <v>0</v>
      </c>
      <c r="F162" s="36">
        <f t="shared" si="3"/>
        <v>0</v>
      </c>
    </row>
    <row r="163" spans="1:6" ht="14.25">
      <c r="A163" s="40"/>
      <c r="B163" s="38"/>
      <c r="C163" s="34"/>
      <c r="D163" s="35"/>
      <c r="E163" s="36">
        <v>0</v>
      </c>
      <c r="F163" s="36">
        <f aca="true" t="shared" si="4" ref="F163:F199">E163*D163</f>
        <v>0</v>
      </c>
    </row>
    <row r="164" spans="1:6" ht="14.25">
      <c r="A164" s="40"/>
      <c r="B164" s="38"/>
      <c r="C164" s="34"/>
      <c r="D164" s="35"/>
      <c r="E164" s="36">
        <v>0</v>
      </c>
      <c r="F164" s="36">
        <f t="shared" si="4"/>
        <v>0</v>
      </c>
    </row>
    <row r="165" spans="1:6" ht="14.25">
      <c r="A165" s="40"/>
      <c r="B165" s="38"/>
      <c r="C165" s="34"/>
      <c r="D165" s="35"/>
      <c r="E165" s="36">
        <v>0</v>
      </c>
      <c r="F165" s="36">
        <f t="shared" si="4"/>
        <v>0</v>
      </c>
    </row>
    <row r="166" spans="1:6" ht="14.25">
      <c r="A166" s="40"/>
      <c r="B166" s="38"/>
      <c r="C166" s="34"/>
      <c r="D166" s="35"/>
      <c r="E166" s="36">
        <v>0</v>
      </c>
      <c r="F166" s="36">
        <f t="shared" si="4"/>
        <v>0</v>
      </c>
    </row>
    <row r="167" spans="1:6" ht="14.25">
      <c r="A167" s="40"/>
      <c r="B167" s="38"/>
      <c r="C167" s="34"/>
      <c r="D167" s="35"/>
      <c r="E167" s="36">
        <v>0</v>
      </c>
      <c r="F167" s="36">
        <f t="shared" si="4"/>
        <v>0</v>
      </c>
    </row>
    <row r="168" spans="1:6" ht="14.25">
      <c r="A168" s="40"/>
      <c r="B168" s="38"/>
      <c r="C168" s="34"/>
      <c r="D168" s="35"/>
      <c r="E168" s="36">
        <v>0</v>
      </c>
      <c r="F168" s="36">
        <f t="shared" si="4"/>
        <v>0</v>
      </c>
    </row>
    <row r="169" spans="1:6" ht="14.25">
      <c r="A169" s="40"/>
      <c r="B169" s="38"/>
      <c r="C169" s="34"/>
      <c r="D169" s="35"/>
      <c r="E169" s="36">
        <v>0</v>
      </c>
      <c r="F169" s="36">
        <f t="shared" si="4"/>
        <v>0</v>
      </c>
    </row>
    <row r="170" spans="1:6" ht="14.25">
      <c r="A170" s="40"/>
      <c r="B170" s="38"/>
      <c r="C170" s="34"/>
      <c r="D170" s="35"/>
      <c r="E170" s="36">
        <v>0</v>
      </c>
      <c r="F170" s="36">
        <f t="shared" si="4"/>
        <v>0</v>
      </c>
    </row>
    <row r="171" spans="1:6" ht="14.25">
      <c r="A171" s="40"/>
      <c r="B171" s="38"/>
      <c r="C171" s="34"/>
      <c r="D171" s="35"/>
      <c r="E171" s="36">
        <v>0</v>
      </c>
      <c r="F171" s="36">
        <f t="shared" si="4"/>
        <v>0</v>
      </c>
    </row>
    <row r="172" spans="1:6" ht="14.25">
      <c r="A172" s="40"/>
      <c r="B172" s="38"/>
      <c r="C172" s="34"/>
      <c r="D172" s="35"/>
      <c r="E172" s="36">
        <v>0</v>
      </c>
      <c r="F172" s="36">
        <f t="shared" si="4"/>
        <v>0</v>
      </c>
    </row>
    <row r="173" spans="1:6" ht="14.25">
      <c r="A173" s="40"/>
      <c r="B173" s="38"/>
      <c r="C173" s="34"/>
      <c r="D173" s="35"/>
      <c r="E173" s="36">
        <v>0</v>
      </c>
      <c r="F173" s="36">
        <f t="shared" si="4"/>
        <v>0</v>
      </c>
    </row>
    <row r="174" spans="1:6" ht="14.25">
      <c r="A174" s="40"/>
      <c r="B174" s="38"/>
      <c r="C174" s="34"/>
      <c r="D174" s="35"/>
      <c r="E174" s="36">
        <v>0</v>
      </c>
      <c r="F174" s="36">
        <f t="shared" si="4"/>
        <v>0</v>
      </c>
    </row>
    <row r="175" spans="1:6" ht="14.25">
      <c r="A175" s="40"/>
      <c r="B175" s="38"/>
      <c r="C175" s="34"/>
      <c r="D175" s="35"/>
      <c r="E175" s="36">
        <v>0</v>
      </c>
      <c r="F175" s="36">
        <f t="shared" si="4"/>
        <v>0</v>
      </c>
    </row>
    <row r="176" spans="1:6" ht="14.25">
      <c r="A176" s="40"/>
      <c r="B176" s="38"/>
      <c r="C176" s="34"/>
      <c r="D176" s="35"/>
      <c r="E176" s="36">
        <v>0</v>
      </c>
      <c r="F176" s="36">
        <f t="shared" si="4"/>
        <v>0</v>
      </c>
    </row>
    <row r="177" spans="1:6" ht="14.25">
      <c r="A177" s="40"/>
      <c r="B177" s="38"/>
      <c r="C177" s="34"/>
      <c r="D177" s="35"/>
      <c r="E177" s="36">
        <v>0</v>
      </c>
      <c r="F177" s="36">
        <f t="shared" si="4"/>
        <v>0</v>
      </c>
    </row>
    <row r="178" spans="1:6" ht="14.25">
      <c r="A178" s="40"/>
      <c r="B178" s="38"/>
      <c r="C178" s="34"/>
      <c r="D178" s="35"/>
      <c r="E178" s="36">
        <v>0</v>
      </c>
      <c r="F178" s="36">
        <f t="shared" si="4"/>
        <v>0</v>
      </c>
    </row>
    <row r="179" spans="1:6" ht="14.25">
      <c r="A179" s="40"/>
      <c r="B179" s="38"/>
      <c r="C179" s="34"/>
      <c r="D179" s="35"/>
      <c r="E179" s="36">
        <v>0</v>
      </c>
      <c r="F179" s="36">
        <f t="shared" si="4"/>
        <v>0</v>
      </c>
    </row>
    <row r="180" spans="1:6" ht="14.25">
      <c r="A180" s="40"/>
      <c r="B180" s="38"/>
      <c r="C180" s="34"/>
      <c r="D180" s="35"/>
      <c r="E180" s="36">
        <v>0</v>
      </c>
      <c r="F180" s="36">
        <f t="shared" si="4"/>
        <v>0</v>
      </c>
    </row>
    <row r="181" spans="1:6" ht="14.25">
      <c r="A181" s="40"/>
      <c r="B181" s="38"/>
      <c r="C181" s="34"/>
      <c r="D181" s="35"/>
      <c r="E181" s="36">
        <v>0</v>
      </c>
      <c r="F181" s="36">
        <f t="shared" si="4"/>
        <v>0</v>
      </c>
    </row>
    <row r="182" spans="1:6" ht="14.25">
      <c r="A182" s="40"/>
      <c r="B182" s="38"/>
      <c r="C182" s="34"/>
      <c r="D182" s="35"/>
      <c r="E182" s="36">
        <v>0</v>
      </c>
      <c r="F182" s="36">
        <f t="shared" si="4"/>
        <v>0</v>
      </c>
    </row>
    <row r="183" spans="1:6" ht="14.25">
      <c r="A183" s="40"/>
      <c r="B183" s="38"/>
      <c r="C183" s="34"/>
      <c r="D183" s="35"/>
      <c r="E183" s="36">
        <v>0</v>
      </c>
      <c r="F183" s="36">
        <f t="shared" si="4"/>
        <v>0</v>
      </c>
    </row>
    <row r="184" spans="1:6" ht="14.25">
      <c r="A184" s="40"/>
      <c r="B184" s="38"/>
      <c r="C184" s="34"/>
      <c r="D184" s="35"/>
      <c r="E184" s="36">
        <v>0</v>
      </c>
      <c r="F184" s="36">
        <f t="shared" si="4"/>
        <v>0</v>
      </c>
    </row>
    <row r="185" spans="1:6" ht="14.25">
      <c r="A185" s="40"/>
      <c r="B185" s="38"/>
      <c r="C185" s="34"/>
      <c r="D185" s="35"/>
      <c r="E185" s="36">
        <v>0</v>
      </c>
      <c r="F185" s="36">
        <f t="shared" si="4"/>
        <v>0</v>
      </c>
    </row>
    <row r="186" spans="1:6" ht="14.25">
      <c r="A186" s="40"/>
      <c r="B186" s="38"/>
      <c r="C186" s="34"/>
      <c r="D186" s="35"/>
      <c r="E186" s="36">
        <v>0</v>
      </c>
      <c r="F186" s="36">
        <f t="shared" si="4"/>
        <v>0</v>
      </c>
    </row>
    <row r="187" spans="1:6" ht="14.25">
      <c r="A187" s="40"/>
      <c r="B187" s="38"/>
      <c r="C187" s="34"/>
      <c r="D187" s="35"/>
      <c r="E187" s="36">
        <v>0</v>
      </c>
      <c r="F187" s="36">
        <f t="shared" si="4"/>
        <v>0</v>
      </c>
    </row>
    <row r="188" spans="1:6" ht="14.25">
      <c r="A188" s="40"/>
      <c r="B188" s="38"/>
      <c r="C188" s="34"/>
      <c r="D188" s="35"/>
      <c r="E188" s="36">
        <v>0</v>
      </c>
      <c r="F188" s="36">
        <f t="shared" si="4"/>
        <v>0</v>
      </c>
    </row>
    <row r="189" spans="1:6" ht="14.25">
      <c r="A189" s="40"/>
      <c r="B189" s="38"/>
      <c r="C189" s="34"/>
      <c r="D189" s="35"/>
      <c r="E189" s="36">
        <v>0</v>
      </c>
      <c r="F189" s="36">
        <f t="shared" si="4"/>
        <v>0</v>
      </c>
    </row>
    <row r="190" spans="1:6" ht="14.25">
      <c r="A190" s="40"/>
      <c r="B190" s="38"/>
      <c r="C190" s="34"/>
      <c r="D190" s="35"/>
      <c r="E190" s="36">
        <v>0</v>
      </c>
      <c r="F190" s="36">
        <f t="shared" si="4"/>
        <v>0</v>
      </c>
    </row>
    <row r="191" spans="1:6" ht="14.25">
      <c r="A191" s="40"/>
      <c r="B191" s="38"/>
      <c r="C191" s="34"/>
      <c r="D191" s="35"/>
      <c r="E191" s="36">
        <v>0</v>
      </c>
      <c r="F191" s="36">
        <f t="shared" si="4"/>
        <v>0</v>
      </c>
    </row>
    <row r="192" spans="1:6" ht="14.25">
      <c r="A192" s="40"/>
      <c r="B192" s="38"/>
      <c r="C192" s="34"/>
      <c r="D192" s="35"/>
      <c r="E192" s="36">
        <v>0</v>
      </c>
      <c r="F192" s="36">
        <f t="shared" si="4"/>
        <v>0</v>
      </c>
    </row>
    <row r="193" spans="1:6" ht="14.25">
      <c r="A193" s="40"/>
      <c r="B193" s="38"/>
      <c r="C193" s="34"/>
      <c r="D193" s="35"/>
      <c r="E193" s="36">
        <v>0</v>
      </c>
      <c r="F193" s="36">
        <f t="shared" si="4"/>
        <v>0</v>
      </c>
    </row>
    <row r="194" spans="1:6" ht="14.25">
      <c r="A194" s="40"/>
      <c r="B194" s="38"/>
      <c r="C194" s="34"/>
      <c r="D194" s="35"/>
      <c r="E194" s="36">
        <v>0</v>
      </c>
      <c r="F194" s="36">
        <f t="shared" si="4"/>
        <v>0</v>
      </c>
    </row>
    <row r="195" spans="1:6" ht="14.25">
      <c r="A195" s="40"/>
      <c r="B195" s="38"/>
      <c r="C195" s="34"/>
      <c r="D195" s="35"/>
      <c r="E195" s="36">
        <v>0</v>
      </c>
      <c r="F195" s="36">
        <f t="shared" si="4"/>
        <v>0</v>
      </c>
    </row>
    <row r="196" spans="1:6" ht="14.25">
      <c r="A196" s="40"/>
      <c r="B196" s="38"/>
      <c r="C196" s="34"/>
      <c r="D196" s="35"/>
      <c r="E196" s="36">
        <v>0</v>
      </c>
      <c r="F196" s="36">
        <f t="shared" si="4"/>
        <v>0</v>
      </c>
    </row>
    <row r="197" spans="1:6" ht="14.25">
      <c r="A197" s="40"/>
      <c r="B197" s="38"/>
      <c r="C197" s="34"/>
      <c r="D197" s="35"/>
      <c r="E197" s="36">
        <v>0</v>
      </c>
      <c r="F197" s="36">
        <f t="shared" si="4"/>
        <v>0</v>
      </c>
    </row>
    <row r="198" spans="1:6" ht="14.25">
      <c r="A198" s="40"/>
      <c r="B198" s="38"/>
      <c r="C198" s="34"/>
      <c r="D198" s="35"/>
      <c r="E198" s="36">
        <v>0</v>
      </c>
      <c r="F198" s="36">
        <f t="shared" si="4"/>
        <v>0</v>
      </c>
    </row>
    <row r="199" spans="1:6" ht="15" thickBot="1">
      <c r="A199" s="40"/>
      <c r="B199" s="38"/>
      <c r="C199" s="34"/>
      <c r="D199" s="35"/>
      <c r="E199" s="36">
        <v>0</v>
      </c>
      <c r="F199" s="36">
        <f t="shared" si="4"/>
        <v>0</v>
      </c>
    </row>
    <row r="200" spans="1:6" ht="15.75" thickBot="1">
      <c r="A200" s="45"/>
      <c r="B200" s="46"/>
      <c r="C200" s="47" t="s">
        <v>67</v>
      </c>
      <c r="D200" s="48">
        <f>SUM(D6:D199)</f>
        <v>0</v>
      </c>
      <c r="E200" s="48"/>
      <c r="F200" s="49">
        <f>SUM(F6:F199)</f>
        <v>0</v>
      </c>
    </row>
  </sheetData>
  <sheetProtection/>
  <mergeCells count="9">
    <mergeCell ref="A1:F1"/>
    <mergeCell ref="A2:F2"/>
    <mergeCell ref="A3:F3"/>
    <mergeCell ref="A4:A5"/>
    <mergeCell ref="B4:B5"/>
    <mergeCell ref="C4:C5"/>
    <mergeCell ref="D4:D5"/>
    <mergeCell ref="E4:E5"/>
    <mergeCell ref="F4:F5"/>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G100"/>
  <sheetViews>
    <sheetView zoomScalePageLayoutView="0" workbookViewId="0" topLeftCell="A1">
      <selection activeCell="B9" sqref="B9"/>
    </sheetView>
  </sheetViews>
  <sheetFormatPr defaultColWidth="9.140625" defaultRowHeight="12.75"/>
  <cols>
    <col min="1" max="1" width="20.8515625" style="0" customWidth="1"/>
    <col min="2" max="2" width="10.421875" style="0" customWidth="1"/>
    <col min="3" max="3" width="15.7109375" style="0" customWidth="1"/>
    <col min="4" max="4" width="13.57421875" style="0" customWidth="1"/>
    <col min="5" max="5" width="14.57421875" style="0" customWidth="1"/>
    <col min="6" max="6" width="14.140625" style="0" customWidth="1"/>
    <col min="7" max="7" width="7.8515625" style="0" bestFit="1" customWidth="1"/>
  </cols>
  <sheetData>
    <row r="1" spans="1:7" ht="27.75" customHeight="1">
      <c r="A1" s="224" t="s">
        <v>131</v>
      </c>
      <c r="B1" s="224"/>
      <c r="C1" s="224"/>
      <c r="D1" s="224"/>
      <c r="E1" s="224"/>
      <c r="F1" s="224"/>
      <c r="G1" s="2"/>
    </row>
    <row r="2" spans="1:7" s="5" customFormat="1" ht="45" customHeight="1" thickBot="1">
      <c r="A2" s="225" t="s">
        <v>110</v>
      </c>
      <c r="B2" s="226"/>
      <c r="C2" s="226"/>
      <c r="D2" s="226"/>
      <c r="E2" s="226"/>
      <c r="F2" s="226"/>
      <c r="G2" s="8"/>
    </row>
    <row r="3" spans="1:7" ht="21" thickBot="1">
      <c r="A3" s="227" t="s">
        <v>29</v>
      </c>
      <c r="B3" s="228"/>
      <c r="C3" s="228"/>
      <c r="D3" s="228"/>
      <c r="E3" s="228"/>
      <c r="F3" s="229"/>
      <c r="G3" s="3"/>
    </row>
    <row r="4" spans="1:6" ht="15" customHeight="1">
      <c r="A4" s="234" t="s">
        <v>136</v>
      </c>
      <c r="B4" s="232" t="s">
        <v>28</v>
      </c>
      <c r="C4" s="230" t="s">
        <v>66</v>
      </c>
      <c r="D4" s="236" t="s">
        <v>27</v>
      </c>
      <c r="E4" s="230" t="s">
        <v>116</v>
      </c>
      <c r="F4" s="230" t="s">
        <v>117</v>
      </c>
    </row>
    <row r="5" spans="1:6" ht="30" customHeight="1" thickBot="1">
      <c r="A5" s="235"/>
      <c r="B5" s="233"/>
      <c r="C5" s="231"/>
      <c r="D5" s="237"/>
      <c r="E5" s="231"/>
      <c r="F5" s="231"/>
    </row>
    <row r="6" spans="1:6" ht="15.75" customHeight="1">
      <c r="A6" s="32"/>
      <c r="B6" s="33"/>
      <c r="C6" s="34"/>
      <c r="D6" s="35"/>
      <c r="E6" s="36">
        <v>0</v>
      </c>
      <c r="F6" s="36">
        <f aca="true" t="shared" si="0" ref="F6:F69">E6*D6</f>
        <v>0</v>
      </c>
    </row>
    <row r="7" spans="1:6" ht="14.25">
      <c r="A7" s="37"/>
      <c r="B7" s="38"/>
      <c r="C7" s="34"/>
      <c r="D7" s="39"/>
      <c r="E7" s="36">
        <v>0</v>
      </c>
      <c r="F7" s="36">
        <f t="shared" si="0"/>
        <v>0</v>
      </c>
    </row>
    <row r="8" spans="1:6" ht="14.25">
      <c r="A8" s="40"/>
      <c r="B8" s="38"/>
      <c r="C8" s="34"/>
      <c r="D8" s="35"/>
      <c r="E8" s="36">
        <v>0</v>
      </c>
      <c r="F8" s="36">
        <f t="shared" si="0"/>
        <v>0</v>
      </c>
    </row>
    <row r="9" spans="1:6" ht="14.25">
      <c r="A9" s="40"/>
      <c r="B9" s="38"/>
      <c r="C9" s="34"/>
      <c r="D9" s="35"/>
      <c r="E9" s="36">
        <v>0</v>
      </c>
      <c r="F9" s="36">
        <f t="shared" si="0"/>
        <v>0</v>
      </c>
    </row>
    <row r="10" spans="1:6" ht="14.25">
      <c r="A10" s="40"/>
      <c r="B10" s="38"/>
      <c r="C10" s="34"/>
      <c r="D10" s="35"/>
      <c r="E10" s="36">
        <v>0</v>
      </c>
      <c r="F10" s="36">
        <f t="shared" si="0"/>
        <v>0</v>
      </c>
    </row>
    <row r="11" spans="1:6" ht="14.25">
      <c r="A11" s="40"/>
      <c r="B11" s="38"/>
      <c r="C11" s="34"/>
      <c r="D11" s="35"/>
      <c r="E11" s="36">
        <v>0</v>
      </c>
      <c r="F11" s="36">
        <f t="shared" si="0"/>
        <v>0</v>
      </c>
    </row>
    <row r="12" spans="1:6" ht="14.25">
      <c r="A12" s="40"/>
      <c r="B12" s="38"/>
      <c r="C12" s="34"/>
      <c r="D12" s="35"/>
      <c r="E12" s="36">
        <v>0</v>
      </c>
      <c r="F12" s="36">
        <f t="shared" si="0"/>
        <v>0</v>
      </c>
    </row>
    <row r="13" spans="1:6" ht="14.25">
      <c r="A13" s="40"/>
      <c r="B13" s="38"/>
      <c r="C13" s="34"/>
      <c r="D13" s="35"/>
      <c r="E13" s="36">
        <v>0</v>
      </c>
      <c r="F13" s="36">
        <f t="shared" si="0"/>
        <v>0</v>
      </c>
    </row>
    <row r="14" spans="1:6" ht="14.25">
      <c r="A14" s="40"/>
      <c r="B14" s="38"/>
      <c r="C14" s="34"/>
      <c r="D14" s="35"/>
      <c r="E14" s="36">
        <v>0</v>
      </c>
      <c r="F14" s="36">
        <f t="shared" si="0"/>
        <v>0</v>
      </c>
    </row>
    <row r="15" spans="1:6" ht="14.25">
      <c r="A15" s="40"/>
      <c r="B15" s="38"/>
      <c r="C15" s="34"/>
      <c r="D15" s="35"/>
      <c r="E15" s="36">
        <v>0</v>
      </c>
      <c r="F15" s="36">
        <f t="shared" si="0"/>
        <v>0</v>
      </c>
    </row>
    <row r="16" spans="1:6" ht="14.25">
      <c r="A16" s="40"/>
      <c r="B16" s="38"/>
      <c r="C16" s="34"/>
      <c r="D16" s="35"/>
      <c r="E16" s="36">
        <v>0</v>
      </c>
      <c r="F16" s="36">
        <f t="shared" si="0"/>
        <v>0</v>
      </c>
    </row>
    <row r="17" spans="1:6" ht="14.25">
      <c r="A17" s="40"/>
      <c r="B17" s="38"/>
      <c r="C17" s="34"/>
      <c r="D17" s="35"/>
      <c r="E17" s="36">
        <v>0</v>
      </c>
      <c r="F17" s="36">
        <f t="shared" si="0"/>
        <v>0</v>
      </c>
    </row>
    <row r="18" spans="1:6" ht="14.25">
      <c r="A18" s="40"/>
      <c r="B18" s="38"/>
      <c r="C18" s="34"/>
      <c r="D18" s="35"/>
      <c r="E18" s="36">
        <v>0</v>
      </c>
      <c r="F18" s="36">
        <f t="shared" si="0"/>
        <v>0</v>
      </c>
    </row>
    <row r="19" spans="1:6" ht="14.25">
      <c r="A19" s="40"/>
      <c r="B19" s="38"/>
      <c r="C19" s="34"/>
      <c r="D19" s="35"/>
      <c r="E19" s="36">
        <v>0</v>
      </c>
      <c r="F19" s="36">
        <f t="shared" si="0"/>
        <v>0</v>
      </c>
    </row>
    <row r="20" spans="1:6" ht="14.25">
      <c r="A20" s="40"/>
      <c r="B20" s="38"/>
      <c r="C20" s="34"/>
      <c r="D20" s="35"/>
      <c r="E20" s="36">
        <v>0</v>
      </c>
      <c r="F20" s="36">
        <f t="shared" si="0"/>
        <v>0</v>
      </c>
    </row>
    <row r="21" spans="1:6" ht="14.25">
      <c r="A21" s="40"/>
      <c r="B21" s="38"/>
      <c r="C21" s="34"/>
      <c r="D21" s="35"/>
      <c r="E21" s="36">
        <v>0</v>
      </c>
      <c r="F21" s="36">
        <f t="shared" si="0"/>
        <v>0</v>
      </c>
    </row>
    <row r="22" spans="1:6" ht="14.25">
      <c r="A22" s="40"/>
      <c r="B22" s="38"/>
      <c r="C22" s="34"/>
      <c r="D22" s="35"/>
      <c r="E22" s="36">
        <v>0</v>
      </c>
      <c r="F22" s="36">
        <f t="shared" si="0"/>
        <v>0</v>
      </c>
    </row>
    <row r="23" spans="1:6" ht="14.25">
      <c r="A23" s="40"/>
      <c r="B23" s="38"/>
      <c r="C23" s="34"/>
      <c r="D23" s="35"/>
      <c r="E23" s="36">
        <v>0</v>
      </c>
      <c r="F23" s="36">
        <f t="shared" si="0"/>
        <v>0</v>
      </c>
    </row>
    <row r="24" spans="1:6" ht="14.25">
      <c r="A24" s="40"/>
      <c r="B24" s="38"/>
      <c r="C24" s="34"/>
      <c r="D24" s="35"/>
      <c r="E24" s="36">
        <v>0</v>
      </c>
      <c r="F24" s="36">
        <f t="shared" si="0"/>
        <v>0</v>
      </c>
    </row>
    <row r="25" spans="1:6" ht="14.25">
      <c r="A25" s="40"/>
      <c r="B25" s="38"/>
      <c r="C25" s="34"/>
      <c r="D25" s="35"/>
      <c r="E25" s="36">
        <v>0</v>
      </c>
      <c r="F25" s="36">
        <f t="shared" si="0"/>
        <v>0</v>
      </c>
    </row>
    <row r="26" spans="1:6" ht="14.25">
      <c r="A26" s="40"/>
      <c r="B26" s="38"/>
      <c r="C26" s="34"/>
      <c r="D26" s="35"/>
      <c r="E26" s="36">
        <v>0</v>
      </c>
      <c r="F26" s="36">
        <f t="shared" si="0"/>
        <v>0</v>
      </c>
    </row>
    <row r="27" spans="1:6" ht="14.25">
      <c r="A27" s="40"/>
      <c r="B27" s="38"/>
      <c r="C27" s="34"/>
      <c r="D27" s="35"/>
      <c r="E27" s="36">
        <v>0</v>
      </c>
      <c r="F27" s="36">
        <f t="shared" si="0"/>
        <v>0</v>
      </c>
    </row>
    <row r="28" spans="1:6" ht="14.25">
      <c r="A28" s="40"/>
      <c r="B28" s="38"/>
      <c r="C28" s="34"/>
      <c r="D28" s="35"/>
      <c r="E28" s="36">
        <v>0</v>
      </c>
      <c r="F28" s="36">
        <f t="shared" si="0"/>
        <v>0</v>
      </c>
    </row>
    <row r="29" spans="1:6" ht="14.25">
      <c r="A29" s="40"/>
      <c r="B29" s="38"/>
      <c r="C29" s="34"/>
      <c r="D29" s="35"/>
      <c r="E29" s="36">
        <v>0</v>
      </c>
      <c r="F29" s="36">
        <f t="shared" si="0"/>
        <v>0</v>
      </c>
    </row>
    <row r="30" spans="1:6" ht="14.25">
      <c r="A30" s="40"/>
      <c r="B30" s="38"/>
      <c r="C30" s="34"/>
      <c r="D30" s="35"/>
      <c r="E30" s="36">
        <v>0</v>
      </c>
      <c r="F30" s="36">
        <f t="shared" si="0"/>
        <v>0</v>
      </c>
    </row>
    <row r="31" spans="1:6" ht="14.25">
      <c r="A31" s="40"/>
      <c r="B31" s="38"/>
      <c r="C31" s="34"/>
      <c r="D31" s="35"/>
      <c r="E31" s="36">
        <v>0</v>
      </c>
      <c r="F31" s="36">
        <f t="shared" si="0"/>
        <v>0</v>
      </c>
    </row>
    <row r="32" spans="1:6" ht="14.25">
      <c r="A32" s="40"/>
      <c r="B32" s="38"/>
      <c r="C32" s="34"/>
      <c r="D32" s="35"/>
      <c r="E32" s="36">
        <v>0</v>
      </c>
      <c r="F32" s="36">
        <f t="shared" si="0"/>
        <v>0</v>
      </c>
    </row>
    <row r="33" spans="1:6" ht="14.25">
      <c r="A33" s="40"/>
      <c r="B33" s="38"/>
      <c r="C33" s="34"/>
      <c r="D33" s="35"/>
      <c r="E33" s="36">
        <v>0</v>
      </c>
      <c r="F33" s="36">
        <f t="shared" si="0"/>
        <v>0</v>
      </c>
    </row>
    <row r="34" spans="1:6" ht="14.25">
      <c r="A34" s="40"/>
      <c r="B34" s="38"/>
      <c r="C34" s="34"/>
      <c r="D34" s="35"/>
      <c r="E34" s="36">
        <v>0</v>
      </c>
      <c r="F34" s="36">
        <f t="shared" si="0"/>
        <v>0</v>
      </c>
    </row>
    <row r="35" spans="1:6" ht="14.25">
      <c r="A35" s="40"/>
      <c r="B35" s="38"/>
      <c r="C35" s="34"/>
      <c r="D35" s="35"/>
      <c r="E35" s="36">
        <v>0</v>
      </c>
      <c r="F35" s="36">
        <f t="shared" si="0"/>
        <v>0</v>
      </c>
    </row>
    <row r="36" spans="1:6" ht="14.25">
      <c r="A36" s="40"/>
      <c r="B36" s="38"/>
      <c r="C36" s="34"/>
      <c r="D36" s="35"/>
      <c r="E36" s="36">
        <v>0</v>
      </c>
      <c r="F36" s="36">
        <f t="shared" si="0"/>
        <v>0</v>
      </c>
    </row>
    <row r="37" spans="1:6" ht="14.25">
      <c r="A37" s="40"/>
      <c r="B37" s="38"/>
      <c r="C37" s="34"/>
      <c r="D37" s="35"/>
      <c r="E37" s="36">
        <v>0</v>
      </c>
      <c r="F37" s="36">
        <f t="shared" si="0"/>
        <v>0</v>
      </c>
    </row>
    <row r="38" spans="1:6" ht="14.25">
      <c r="A38" s="40"/>
      <c r="B38" s="38"/>
      <c r="C38" s="34"/>
      <c r="D38" s="35"/>
      <c r="E38" s="36">
        <v>0</v>
      </c>
      <c r="F38" s="36">
        <f t="shared" si="0"/>
        <v>0</v>
      </c>
    </row>
    <row r="39" spans="1:6" ht="14.25">
      <c r="A39" s="40"/>
      <c r="B39" s="38"/>
      <c r="C39" s="34"/>
      <c r="D39" s="35"/>
      <c r="E39" s="36">
        <v>0</v>
      </c>
      <c r="F39" s="36">
        <f t="shared" si="0"/>
        <v>0</v>
      </c>
    </row>
    <row r="40" spans="1:6" ht="14.25">
      <c r="A40" s="40"/>
      <c r="B40" s="38"/>
      <c r="C40" s="34"/>
      <c r="D40" s="35"/>
      <c r="E40" s="36">
        <v>0</v>
      </c>
      <c r="F40" s="36">
        <f t="shared" si="0"/>
        <v>0</v>
      </c>
    </row>
    <row r="41" spans="1:6" ht="14.25">
      <c r="A41" s="40"/>
      <c r="B41" s="38"/>
      <c r="C41" s="34"/>
      <c r="D41" s="35"/>
      <c r="E41" s="36">
        <v>0</v>
      </c>
      <c r="F41" s="36">
        <f t="shared" si="0"/>
        <v>0</v>
      </c>
    </row>
    <row r="42" spans="1:6" ht="14.25">
      <c r="A42" s="40"/>
      <c r="B42" s="38"/>
      <c r="C42" s="34"/>
      <c r="D42" s="35"/>
      <c r="E42" s="36">
        <v>0</v>
      </c>
      <c r="F42" s="36">
        <f t="shared" si="0"/>
        <v>0</v>
      </c>
    </row>
    <row r="43" spans="1:6" ht="14.25">
      <c r="A43" s="40"/>
      <c r="B43" s="38"/>
      <c r="C43" s="34"/>
      <c r="D43" s="35"/>
      <c r="E43" s="36">
        <v>0</v>
      </c>
      <c r="F43" s="36">
        <f t="shared" si="0"/>
        <v>0</v>
      </c>
    </row>
    <row r="44" spans="1:6" ht="14.25">
      <c r="A44" s="40"/>
      <c r="B44" s="38"/>
      <c r="C44" s="34"/>
      <c r="D44" s="35"/>
      <c r="E44" s="36">
        <v>0</v>
      </c>
      <c r="F44" s="36">
        <f t="shared" si="0"/>
        <v>0</v>
      </c>
    </row>
    <row r="45" spans="1:6" ht="14.25">
      <c r="A45" s="40"/>
      <c r="B45" s="38"/>
      <c r="C45" s="34"/>
      <c r="D45" s="35"/>
      <c r="E45" s="36">
        <v>0</v>
      </c>
      <c r="F45" s="36">
        <f t="shared" si="0"/>
        <v>0</v>
      </c>
    </row>
    <row r="46" spans="1:6" ht="14.25">
      <c r="A46" s="40"/>
      <c r="B46" s="38"/>
      <c r="C46" s="34"/>
      <c r="D46" s="35"/>
      <c r="E46" s="36">
        <v>0</v>
      </c>
      <c r="F46" s="36">
        <f t="shared" si="0"/>
        <v>0</v>
      </c>
    </row>
    <row r="47" spans="1:6" ht="14.25">
      <c r="A47" s="40"/>
      <c r="B47" s="38"/>
      <c r="C47" s="34"/>
      <c r="D47" s="35"/>
      <c r="E47" s="36">
        <v>0</v>
      </c>
      <c r="F47" s="36">
        <f t="shared" si="0"/>
        <v>0</v>
      </c>
    </row>
    <row r="48" spans="1:6" ht="14.25">
      <c r="A48" s="40"/>
      <c r="B48" s="38"/>
      <c r="C48" s="34"/>
      <c r="D48" s="35"/>
      <c r="E48" s="36">
        <v>0</v>
      </c>
      <c r="F48" s="36">
        <f t="shared" si="0"/>
        <v>0</v>
      </c>
    </row>
    <row r="49" spans="1:6" ht="14.25">
      <c r="A49" s="40"/>
      <c r="B49" s="38"/>
      <c r="C49" s="34"/>
      <c r="D49" s="35"/>
      <c r="E49" s="36">
        <v>0</v>
      </c>
      <c r="F49" s="36">
        <f t="shared" si="0"/>
        <v>0</v>
      </c>
    </row>
    <row r="50" spans="1:6" ht="14.25">
      <c r="A50" s="40"/>
      <c r="B50" s="38"/>
      <c r="C50" s="34"/>
      <c r="D50" s="35"/>
      <c r="E50" s="36">
        <v>0</v>
      </c>
      <c r="F50" s="36">
        <f t="shared" si="0"/>
        <v>0</v>
      </c>
    </row>
    <row r="51" spans="1:6" ht="14.25">
      <c r="A51" s="40"/>
      <c r="B51" s="38"/>
      <c r="C51" s="34"/>
      <c r="D51" s="35"/>
      <c r="E51" s="36">
        <v>0</v>
      </c>
      <c r="F51" s="36">
        <f t="shared" si="0"/>
        <v>0</v>
      </c>
    </row>
    <row r="52" spans="1:6" ht="14.25">
      <c r="A52" s="40"/>
      <c r="B52" s="38"/>
      <c r="C52" s="34"/>
      <c r="D52" s="35"/>
      <c r="E52" s="36">
        <v>0</v>
      </c>
      <c r="F52" s="36">
        <f t="shared" si="0"/>
        <v>0</v>
      </c>
    </row>
    <row r="53" spans="1:6" ht="14.25">
      <c r="A53" s="40"/>
      <c r="B53" s="38"/>
      <c r="C53" s="34"/>
      <c r="D53" s="35"/>
      <c r="E53" s="36">
        <v>0</v>
      </c>
      <c r="F53" s="36">
        <f t="shared" si="0"/>
        <v>0</v>
      </c>
    </row>
    <row r="54" spans="1:6" ht="14.25">
      <c r="A54" s="40"/>
      <c r="B54" s="38"/>
      <c r="C54" s="34"/>
      <c r="D54" s="35"/>
      <c r="E54" s="36">
        <v>0</v>
      </c>
      <c r="F54" s="36">
        <f t="shared" si="0"/>
        <v>0</v>
      </c>
    </row>
    <row r="55" spans="1:6" ht="14.25">
      <c r="A55" s="40"/>
      <c r="B55" s="38"/>
      <c r="C55" s="34"/>
      <c r="D55" s="35"/>
      <c r="E55" s="36">
        <v>0</v>
      </c>
      <c r="F55" s="36">
        <f t="shared" si="0"/>
        <v>0</v>
      </c>
    </row>
    <row r="56" spans="1:6" ht="14.25">
      <c r="A56" s="40"/>
      <c r="B56" s="38"/>
      <c r="C56" s="34"/>
      <c r="D56" s="35"/>
      <c r="E56" s="36">
        <v>0</v>
      </c>
      <c r="F56" s="36">
        <f t="shared" si="0"/>
        <v>0</v>
      </c>
    </row>
    <row r="57" spans="1:6" ht="14.25">
      <c r="A57" s="40"/>
      <c r="B57" s="38"/>
      <c r="C57" s="34"/>
      <c r="D57" s="35"/>
      <c r="E57" s="36">
        <v>0</v>
      </c>
      <c r="F57" s="36">
        <f t="shared" si="0"/>
        <v>0</v>
      </c>
    </row>
    <row r="58" spans="1:6" ht="14.25">
      <c r="A58" s="40"/>
      <c r="B58" s="38"/>
      <c r="C58" s="34"/>
      <c r="D58" s="35"/>
      <c r="E58" s="36">
        <v>0</v>
      </c>
      <c r="F58" s="36">
        <f t="shared" si="0"/>
        <v>0</v>
      </c>
    </row>
    <row r="59" spans="1:6" ht="14.25">
      <c r="A59" s="40"/>
      <c r="B59" s="38"/>
      <c r="C59" s="34"/>
      <c r="D59" s="35"/>
      <c r="E59" s="36">
        <v>0</v>
      </c>
      <c r="F59" s="36">
        <f t="shared" si="0"/>
        <v>0</v>
      </c>
    </row>
    <row r="60" spans="1:6" ht="14.25">
      <c r="A60" s="40"/>
      <c r="B60" s="38"/>
      <c r="C60" s="34"/>
      <c r="D60" s="35"/>
      <c r="E60" s="36">
        <v>0</v>
      </c>
      <c r="F60" s="36">
        <f t="shared" si="0"/>
        <v>0</v>
      </c>
    </row>
    <row r="61" spans="1:6" ht="14.25">
      <c r="A61" s="40"/>
      <c r="B61" s="38"/>
      <c r="C61" s="34"/>
      <c r="D61" s="35"/>
      <c r="E61" s="36">
        <v>0</v>
      </c>
      <c r="F61" s="36">
        <f t="shared" si="0"/>
        <v>0</v>
      </c>
    </row>
    <row r="62" spans="1:6" ht="14.25">
      <c r="A62" s="40"/>
      <c r="B62" s="38"/>
      <c r="C62" s="34"/>
      <c r="D62" s="35"/>
      <c r="E62" s="36">
        <v>0</v>
      </c>
      <c r="F62" s="36">
        <f t="shared" si="0"/>
        <v>0</v>
      </c>
    </row>
    <row r="63" spans="1:6" ht="14.25">
      <c r="A63" s="40"/>
      <c r="B63" s="38"/>
      <c r="C63" s="34"/>
      <c r="D63" s="35"/>
      <c r="E63" s="36">
        <v>0</v>
      </c>
      <c r="F63" s="36">
        <f t="shared" si="0"/>
        <v>0</v>
      </c>
    </row>
    <row r="64" spans="1:6" ht="14.25">
      <c r="A64" s="40"/>
      <c r="B64" s="38"/>
      <c r="C64" s="34"/>
      <c r="D64" s="35"/>
      <c r="E64" s="36">
        <v>0</v>
      </c>
      <c r="F64" s="36">
        <f t="shared" si="0"/>
        <v>0</v>
      </c>
    </row>
    <row r="65" spans="1:6" ht="14.25">
      <c r="A65" s="40"/>
      <c r="B65" s="38"/>
      <c r="C65" s="34"/>
      <c r="D65" s="35"/>
      <c r="E65" s="36">
        <v>0</v>
      </c>
      <c r="F65" s="36">
        <f t="shared" si="0"/>
        <v>0</v>
      </c>
    </row>
    <row r="66" spans="1:6" ht="14.25">
      <c r="A66" s="40"/>
      <c r="B66" s="38"/>
      <c r="C66" s="34"/>
      <c r="D66" s="35"/>
      <c r="E66" s="36">
        <v>0</v>
      </c>
      <c r="F66" s="36">
        <f t="shared" si="0"/>
        <v>0</v>
      </c>
    </row>
    <row r="67" spans="1:6" ht="14.25">
      <c r="A67" s="40"/>
      <c r="B67" s="38"/>
      <c r="C67" s="34"/>
      <c r="D67" s="35"/>
      <c r="E67" s="36">
        <v>0</v>
      </c>
      <c r="F67" s="36">
        <f t="shared" si="0"/>
        <v>0</v>
      </c>
    </row>
    <row r="68" spans="1:6" ht="14.25">
      <c r="A68" s="40"/>
      <c r="B68" s="38"/>
      <c r="C68" s="34"/>
      <c r="D68" s="35"/>
      <c r="E68" s="36">
        <v>0</v>
      </c>
      <c r="F68" s="36">
        <f t="shared" si="0"/>
        <v>0</v>
      </c>
    </row>
    <row r="69" spans="1:6" ht="14.25">
      <c r="A69" s="40"/>
      <c r="B69" s="38"/>
      <c r="C69" s="34"/>
      <c r="D69" s="35"/>
      <c r="E69" s="36">
        <v>0</v>
      </c>
      <c r="F69" s="36">
        <f t="shared" si="0"/>
        <v>0</v>
      </c>
    </row>
    <row r="70" spans="1:6" ht="14.25">
      <c r="A70" s="40"/>
      <c r="B70" s="38"/>
      <c r="C70" s="34"/>
      <c r="D70" s="35"/>
      <c r="E70" s="36">
        <v>0</v>
      </c>
      <c r="F70" s="36">
        <f aca="true" t="shared" si="1" ref="F70:F98">E70*D70</f>
        <v>0</v>
      </c>
    </row>
    <row r="71" spans="1:6" ht="14.25">
      <c r="A71" s="40"/>
      <c r="B71" s="38"/>
      <c r="C71" s="34"/>
      <c r="D71" s="35"/>
      <c r="E71" s="36">
        <v>0</v>
      </c>
      <c r="F71" s="36">
        <f t="shared" si="1"/>
        <v>0</v>
      </c>
    </row>
    <row r="72" spans="1:6" ht="14.25">
      <c r="A72" s="40"/>
      <c r="B72" s="38"/>
      <c r="C72" s="34"/>
      <c r="D72" s="35"/>
      <c r="E72" s="36">
        <v>0</v>
      </c>
      <c r="F72" s="36">
        <f t="shared" si="1"/>
        <v>0</v>
      </c>
    </row>
    <row r="73" spans="1:6" ht="14.25">
      <c r="A73" s="40"/>
      <c r="B73" s="38"/>
      <c r="C73" s="34"/>
      <c r="D73" s="35"/>
      <c r="E73" s="36">
        <v>0</v>
      </c>
      <c r="F73" s="36">
        <f t="shared" si="1"/>
        <v>0</v>
      </c>
    </row>
    <row r="74" spans="1:6" ht="14.25">
      <c r="A74" s="40"/>
      <c r="B74" s="38"/>
      <c r="C74" s="34"/>
      <c r="D74" s="35"/>
      <c r="E74" s="36">
        <v>0</v>
      </c>
      <c r="F74" s="36">
        <f t="shared" si="1"/>
        <v>0</v>
      </c>
    </row>
    <row r="75" spans="1:6" ht="14.25">
      <c r="A75" s="40"/>
      <c r="B75" s="38"/>
      <c r="C75" s="34"/>
      <c r="D75" s="35"/>
      <c r="E75" s="36">
        <v>0</v>
      </c>
      <c r="F75" s="36">
        <f t="shared" si="1"/>
        <v>0</v>
      </c>
    </row>
    <row r="76" spans="1:6" ht="14.25">
      <c r="A76" s="40"/>
      <c r="B76" s="38"/>
      <c r="C76" s="34"/>
      <c r="D76" s="35"/>
      <c r="E76" s="36">
        <v>0</v>
      </c>
      <c r="F76" s="36">
        <f t="shared" si="1"/>
        <v>0</v>
      </c>
    </row>
    <row r="77" spans="1:6" ht="14.25">
      <c r="A77" s="40"/>
      <c r="B77" s="38"/>
      <c r="C77" s="34"/>
      <c r="D77" s="35"/>
      <c r="E77" s="36">
        <v>0</v>
      </c>
      <c r="F77" s="36">
        <f t="shared" si="1"/>
        <v>0</v>
      </c>
    </row>
    <row r="78" spans="1:6" ht="14.25">
      <c r="A78" s="40"/>
      <c r="B78" s="38"/>
      <c r="C78" s="34"/>
      <c r="D78" s="35"/>
      <c r="E78" s="36">
        <v>0</v>
      </c>
      <c r="F78" s="36">
        <f t="shared" si="1"/>
        <v>0</v>
      </c>
    </row>
    <row r="79" spans="1:6" ht="14.25">
      <c r="A79" s="40"/>
      <c r="B79" s="38"/>
      <c r="C79" s="34"/>
      <c r="D79" s="35"/>
      <c r="E79" s="36">
        <v>0</v>
      </c>
      <c r="F79" s="36">
        <f t="shared" si="1"/>
        <v>0</v>
      </c>
    </row>
    <row r="80" spans="1:6" ht="14.25">
      <c r="A80" s="40"/>
      <c r="B80" s="38"/>
      <c r="C80" s="34"/>
      <c r="D80" s="35"/>
      <c r="E80" s="36">
        <v>0</v>
      </c>
      <c r="F80" s="36">
        <f t="shared" si="1"/>
        <v>0</v>
      </c>
    </row>
    <row r="81" spans="1:6" ht="14.25">
      <c r="A81" s="40"/>
      <c r="B81" s="38"/>
      <c r="C81" s="34"/>
      <c r="D81" s="35"/>
      <c r="E81" s="36">
        <v>0</v>
      </c>
      <c r="F81" s="36">
        <f t="shared" si="1"/>
        <v>0</v>
      </c>
    </row>
    <row r="82" spans="1:6" ht="14.25">
      <c r="A82" s="40"/>
      <c r="B82" s="38"/>
      <c r="C82" s="34"/>
      <c r="D82" s="35"/>
      <c r="E82" s="36">
        <v>0</v>
      </c>
      <c r="F82" s="36">
        <f t="shared" si="1"/>
        <v>0</v>
      </c>
    </row>
    <row r="83" spans="1:6" ht="14.25">
      <c r="A83" s="40"/>
      <c r="B83" s="38"/>
      <c r="C83" s="34"/>
      <c r="D83" s="35"/>
      <c r="E83" s="36">
        <v>0</v>
      </c>
      <c r="F83" s="36">
        <f t="shared" si="1"/>
        <v>0</v>
      </c>
    </row>
    <row r="84" spans="1:6" ht="14.25">
      <c r="A84" s="40"/>
      <c r="B84" s="38"/>
      <c r="C84" s="34"/>
      <c r="D84" s="35"/>
      <c r="E84" s="36">
        <v>0</v>
      </c>
      <c r="F84" s="36">
        <f t="shared" si="1"/>
        <v>0</v>
      </c>
    </row>
    <row r="85" spans="1:6" ht="14.25">
      <c r="A85" s="40"/>
      <c r="B85" s="38"/>
      <c r="C85" s="34"/>
      <c r="D85" s="35"/>
      <c r="E85" s="36">
        <v>0</v>
      </c>
      <c r="F85" s="36">
        <f t="shared" si="1"/>
        <v>0</v>
      </c>
    </row>
    <row r="86" spans="1:6" ht="14.25">
      <c r="A86" s="40"/>
      <c r="B86" s="38"/>
      <c r="C86" s="34"/>
      <c r="D86" s="35"/>
      <c r="E86" s="36">
        <v>0</v>
      </c>
      <c r="F86" s="36">
        <f t="shared" si="1"/>
        <v>0</v>
      </c>
    </row>
    <row r="87" spans="1:6" ht="14.25">
      <c r="A87" s="40"/>
      <c r="B87" s="38"/>
      <c r="C87" s="34"/>
      <c r="D87" s="35"/>
      <c r="E87" s="36">
        <v>0</v>
      </c>
      <c r="F87" s="36">
        <f t="shared" si="1"/>
        <v>0</v>
      </c>
    </row>
    <row r="88" spans="1:6" ht="14.25">
      <c r="A88" s="40"/>
      <c r="B88" s="38"/>
      <c r="C88" s="34"/>
      <c r="D88" s="35"/>
      <c r="E88" s="36">
        <v>0</v>
      </c>
      <c r="F88" s="36">
        <f t="shared" si="1"/>
        <v>0</v>
      </c>
    </row>
    <row r="89" spans="1:6" ht="14.25">
      <c r="A89" s="40"/>
      <c r="B89" s="38"/>
      <c r="C89" s="34"/>
      <c r="D89" s="35"/>
      <c r="E89" s="36">
        <v>0</v>
      </c>
      <c r="F89" s="36">
        <f t="shared" si="1"/>
        <v>0</v>
      </c>
    </row>
    <row r="90" spans="1:6" ht="14.25">
      <c r="A90" s="40"/>
      <c r="B90" s="38"/>
      <c r="C90" s="34"/>
      <c r="D90" s="35"/>
      <c r="E90" s="36">
        <v>0</v>
      </c>
      <c r="F90" s="36">
        <f t="shared" si="1"/>
        <v>0</v>
      </c>
    </row>
    <row r="91" spans="1:6" ht="14.25">
      <c r="A91" s="40"/>
      <c r="B91" s="38"/>
      <c r="C91" s="34"/>
      <c r="D91" s="35"/>
      <c r="E91" s="36">
        <v>0</v>
      </c>
      <c r="F91" s="36">
        <f t="shared" si="1"/>
        <v>0</v>
      </c>
    </row>
    <row r="92" spans="1:6" ht="14.25">
      <c r="A92" s="40"/>
      <c r="B92" s="38"/>
      <c r="C92" s="34"/>
      <c r="D92" s="35"/>
      <c r="E92" s="36">
        <v>0</v>
      </c>
      <c r="F92" s="36">
        <f t="shared" si="1"/>
        <v>0</v>
      </c>
    </row>
    <row r="93" spans="1:6" ht="14.25">
      <c r="A93" s="40"/>
      <c r="B93" s="38"/>
      <c r="C93" s="34"/>
      <c r="D93" s="35"/>
      <c r="E93" s="36">
        <v>0</v>
      </c>
      <c r="F93" s="36">
        <f t="shared" si="1"/>
        <v>0</v>
      </c>
    </row>
    <row r="94" spans="1:6" ht="14.25">
      <c r="A94" s="40"/>
      <c r="B94" s="38"/>
      <c r="C94" s="34"/>
      <c r="D94" s="35"/>
      <c r="E94" s="36">
        <v>0</v>
      </c>
      <c r="F94" s="36">
        <f t="shared" si="1"/>
        <v>0</v>
      </c>
    </row>
    <row r="95" spans="1:6" ht="14.25">
      <c r="A95" s="40"/>
      <c r="B95" s="38"/>
      <c r="C95" s="34"/>
      <c r="D95" s="35"/>
      <c r="E95" s="36">
        <v>0</v>
      </c>
      <c r="F95" s="36">
        <f t="shared" si="1"/>
        <v>0</v>
      </c>
    </row>
    <row r="96" spans="1:6" ht="14.25">
      <c r="A96" s="40"/>
      <c r="B96" s="38"/>
      <c r="C96" s="34"/>
      <c r="D96" s="35"/>
      <c r="E96" s="36">
        <v>0</v>
      </c>
      <c r="F96" s="36">
        <f t="shared" si="1"/>
        <v>0</v>
      </c>
    </row>
    <row r="97" spans="1:6" ht="14.25">
      <c r="A97" s="40"/>
      <c r="B97" s="38"/>
      <c r="C97" s="34"/>
      <c r="D97" s="35"/>
      <c r="E97" s="36">
        <v>0</v>
      </c>
      <c r="F97" s="36">
        <f t="shared" si="1"/>
        <v>0</v>
      </c>
    </row>
    <row r="98" spans="1:7" ht="15">
      <c r="A98" s="40"/>
      <c r="B98" s="38"/>
      <c r="C98" s="34"/>
      <c r="D98" s="35"/>
      <c r="E98" s="36">
        <v>0</v>
      </c>
      <c r="F98" s="36">
        <f t="shared" si="1"/>
        <v>0</v>
      </c>
      <c r="G98" s="9"/>
    </row>
    <row r="99" spans="1:7" ht="15.75" thickBot="1">
      <c r="A99" s="41"/>
      <c r="B99" s="42"/>
      <c r="C99" s="43"/>
      <c r="D99" s="44"/>
      <c r="E99" s="36">
        <v>0</v>
      </c>
      <c r="F99" s="36">
        <f>E99*D99</f>
        <v>0</v>
      </c>
      <c r="G99" s="6"/>
    </row>
    <row r="100" spans="1:6" ht="15.75" thickBot="1">
      <c r="A100" s="45"/>
      <c r="B100" s="46"/>
      <c r="C100" s="47" t="s">
        <v>67</v>
      </c>
      <c r="D100" s="48">
        <f>SUM(D6:D99)</f>
        <v>0</v>
      </c>
      <c r="E100" s="48"/>
      <c r="F100" s="49">
        <f>SUM(F6:F99)</f>
        <v>0</v>
      </c>
    </row>
  </sheetData>
  <sheetProtection/>
  <mergeCells count="9">
    <mergeCell ref="A1:F1"/>
    <mergeCell ref="A2:F2"/>
    <mergeCell ref="A3:F3"/>
    <mergeCell ref="A4:A5"/>
    <mergeCell ref="B4:B5"/>
    <mergeCell ref="C4:C5"/>
    <mergeCell ref="D4:D5"/>
    <mergeCell ref="E4:E5"/>
    <mergeCell ref="F4:F5"/>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J10"/>
  <sheetViews>
    <sheetView workbookViewId="0" topLeftCell="A1">
      <selection activeCell="A1" sqref="A1"/>
    </sheetView>
  </sheetViews>
  <sheetFormatPr defaultColWidth="9.140625" defaultRowHeight="12.75"/>
  <cols>
    <col min="1" max="1" width="86.28125" style="2" customWidth="1"/>
    <col min="2" max="16384" width="9.140625" style="2" customWidth="1"/>
  </cols>
  <sheetData>
    <row r="1" ht="15.75">
      <c r="A1" s="4" t="s">
        <v>85</v>
      </c>
    </row>
    <row r="2" ht="15.75">
      <c r="A2" s="4"/>
    </row>
    <row r="3" spans="1:10" ht="87" customHeight="1">
      <c r="A3" s="24" t="s">
        <v>101</v>
      </c>
      <c r="B3" s="5"/>
      <c r="C3" s="5"/>
      <c r="D3" s="5"/>
      <c r="E3" s="5"/>
      <c r="F3" s="5"/>
      <c r="G3" s="5"/>
      <c r="H3" s="5"/>
      <c r="I3" s="5"/>
      <c r="J3" s="5"/>
    </row>
    <row r="4" ht="15">
      <c r="A4" s="7"/>
    </row>
    <row r="5" ht="15">
      <c r="A5" s="7" t="s">
        <v>30</v>
      </c>
    </row>
    <row r="6" ht="15">
      <c r="A6" s="7" t="s">
        <v>31</v>
      </c>
    </row>
    <row r="7" ht="15">
      <c r="A7" s="7" t="s">
        <v>32</v>
      </c>
    </row>
    <row r="8" ht="15">
      <c r="A8" s="7" t="s">
        <v>33</v>
      </c>
    </row>
    <row r="9" ht="15">
      <c r="A9" s="7"/>
    </row>
    <row r="10" spans="1:10" ht="55.5" customHeight="1">
      <c r="A10" s="25" t="s">
        <v>132</v>
      </c>
      <c r="B10" s="5"/>
      <c r="C10" s="5"/>
      <c r="D10" s="5"/>
      <c r="E10" s="5"/>
      <c r="F10" s="5"/>
      <c r="G10" s="5"/>
      <c r="H10" s="5"/>
      <c r="I10" s="5"/>
      <c r="J10" s="5"/>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65518"/>
  <sheetViews>
    <sheetView workbookViewId="0" topLeftCell="A1">
      <selection activeCell="A1" sqref="A1:D1"/>
    </sheetView>
  </sheetViews>
  <sheetFormatPr defaultColWidth="9.140625" defaultRowHeight="12.75"/>
  <cols>
    <col min="1" max="1" width="11.140625" style="70" customWidth="1"/>
    <col min="2" max="2" width="38.8515625" style="70" customWidth="1"/>
    <col min="3" max="3" width="1.28515625" style="70" customWidth="1"/>
    <col min="4" max="4" width="34.57421875" style="70" customWidth="1"/>
    <col min="5" max="16384" width="9.140625" style="70" customWidth="1"/>
  </cols>
  <sheetData>
    <row r="1" spans="1:4" ht="15.75">
      <c r="A1" s="244" t="s">
        <v>64</v>
      </c>
      <c r="B1" s="244"/>
      <c r="C1" s="244"/>
      <c r="D1" s="244"/>
    </row>
    <row r="2" spans="1:4" ht="19.5" customHeight="1" thickBot="1">
      <c r="A2" s="242" t="s">
        <v>34</v>
      </c>
      <c r="B2" s="242"/>
      <c r="C2" s="71"/>
      <c r="D2" s="72" t="s">
        <v>35</v>
      </c>
    </row>
    <row r="3" spans="1:4" ht="19.5" customHeight="1" thickBot="1">
      <c r="A3" s="245"/>
      <c r="B3" s="246"/>
      <c r="C3" s="71"/>
      <c r="D3" s="73"/>
    </row>
    <row r="4" spans="1:4" ht="19.5" customHeight="1" thickBot="1">
      <c r="A4" s="242" t="s">
        <v>36</v>
      </c>
      <c r="B4" s="242"/>
      <c r="C4" s="71"/>
      <c r="D4" s="71" t="s">
        <v>37</v>
      </c>
    </row>
    <row r="5" spans="1:4" ht="19.5" customHeight="1" thickBot="1">
      <c r="A5" s="238"/>
      <c r="B5" s="239"/>
      <c r="C5" s="71"/>
      <c r="D5" s="74"/>
    </row>
    <row r="6" spans="1:4" ht="19.5" customHeight="1" thickBot="1">
      <c r="A6" s="75" t="s">
        <v>38</v>
      </c>
      <c r="B6" s="76"/>
      <c r="C6" s="71"/>
      <c r="D6" s="71" t="s">
        <v>39</v>
      </c>
    </row>
    <row r="7" spans="1:4" ht="19.5" customHeight="1" thickBot="1">
      <c r="A7" s="240"/>
      <c r="B7" s="241"/>
      <c r="C7" s="71"/>
      <c r="D7" s="77"/>
    </row>
    <row r="8" spans="1:4" ht="19.5" customHeight="1" thickBot="1">
      <c r="A8" s="247"/>
      <c r="B8" s="248"/>
      <c r="C8" s="71"/>
      <c r="D8" s="71" t="s">
        <v>40</v>
      </c>
    </row>
    <row r="9" spans="1:4" ht="19.5" customHeight="1" thickBot="1">
      <c r="A9" s="249"/>
      <c r="B9" s="250"/>
      <c r="C9" s="71"/>
      <c r="D9" s="78"/>
    </row>
    <row r="10" spans="1:4" ht="19.5" customHeight="1">
      <c r="A10" s="251"/>
      <c r="B10" s="251"/>
      <c r="C10" s="71"/>
      <c r="D10" s="80"/>
    </row>
    <row r="11" spans="1:4" ht="19.5" customHeight="1" thickBot="1">
      <c r="A11" s="71"/>
      <c r="B11" s="81"/>
      <c r="C11" s="71"/>
      <c r="D11" s="82" t="s">
        <v>122</v>
      </c>
    </row>
    <row r="12" spans="1:5" ht="19.5" customHeight="1" thickBot="1">
      <c r="A12" s="83" t="s">
        <v>61</v>
      </c>
      <c r="B12" s="84" t="s">
        <v>90</v>
      </c>
      <c r="C12" s="79"/>
      <c r="D12" s="85">
        <v>0</v>
      </c>
      <c r="E12" s="86"/>
    </row>
    <row r="13" spans="1:5" ht="19.5" customHeight="1" thickBot="1">
      <c r="A13" s="83" t="s">
        <v>60</v>
      </c>
      <c r="B13" s="84" t="s">
        <v>59</v>
      </c>
      <c r="C13" s="79"/>
      <c r="D13" s="85">
        <v>0</v>
      </c>
      <c r="E13" s="86"/>
    </row>
    <row r="14" spans="1:5" ht="19.5" customHeight="1" thickBot="1">
      <c r="A14" s="83" t="s">
        <v>41</v>
      </c>
      <c r="B14" s="84" t="s">
        <v>21</v>
      </c>
      <c r="C14" s="79"/>
      <c r="D14" s="85">
        <v>0</v>
      </c>
      <c r="E14" s="86"/>
    </row>
    <row r="15" spans="1:4" ht="19.5" customHeight="1" thickBot="1">
      <c r="A15" s="87"/>
      <c r="B15" s="88"/>
      <c r="C15" s="81"/>
      <c r="D15" s="71"/>
    </row>
    <row r="16" spans="1:5" ht="26.25" thickBot="1">
      <c r="A16" s="83" t="s">
        <v>42</v>
      </c>
      <c r="B16" s="89" t="s">
        <v>63</v>
      </c>
      <c r="C16" s="79"/>
      <c r="D16" s="85">
        <v>0</v>
      </c>
      <c r="E16" s="86"/>
    </row>
    <row r="17" spans="1:4" ht="19.5" customHeight="1" thickBot="1">
      <c r="A17" s="90"/>
      <c r="B17" s="88"/>
      <c r="C17" s="81"/>
      <c r="D17" s="71" t="s">
        <v>43</v>
      </c>
    </row>
    <row r="18" spans="1:4" ht="19.5" customHeight="1" thickBot="1">
      <c r="A18" s="83" t="s">
        <v>44</v>
      </c>
      <c r="B18" s="84" t="s">
        <v>45</v>
      </c>
      <c r="C18" s="79"/>
      <c r="D18" s="108">
        <f>D12+D13+D14+D16</f>
        <v>0</v>
      </c>
    </row>
    <row r="19" spans="1:4" ht="19.5" customHeight="1" thickBot="1">
      <c r="A19" s="90"/>
      <c r="B19" s="88"/>
      <c r="C19" s="81"/>
      <c r="D19" s="71"/>
    </row>
    <row r="20" spans="1:4" ht="19.5" customHeight="1" thickBot="1">
      <c r="A20" s="83" t="s">
        <v>46</v>
      </c>
      <c r="B20" s="84" t="s">
        <v>47</v>
      </c>
      <c r="C20" s="79"/>
      <c r="D20" s="109">
        <v>0</v>
      </c>
    </row>
    <row r="21" spans="1:4" ht="19.5" customHeight="1" thickBot="1">
      <c r="A21" s="90"/>
      <c r="B21" s="88"/>
      <c r="C21" s="81"/>
      <c r="D21" s="71" t="s">
        <v>43</v>
      </c>
    </row>
    <row r="22" spans="1:4" ht="19.5" customHeight="1" thickBot="1">
      <c r="A22" s="83" t="s">
        <v>48</v>
      </c>
      <c r="B22" s="91" t="s">
        <v>49</v>
      </c>
      <c r="C22" s="79"/>
      <c r="D22" s="108">
        <f>D18-D20</f>
        <v>0</v>
      </c>
    </row>
    <row r="23" spans="1:4" ht="19.5" customHeight="1" thickBot="1">
      <c r="A23" s="87"/>
      <c r="B23" s="92"/>
      <c r="C23" s="71"/>
      <c r="D23" s="71"/>
    </row>
    <row r="24" spans="1:4" ht="19.5" customHeight="1" thickBot="1">
      <c r="A24" s="83" t="s">
        <v>50</v>
      </c>
      <c r="B24" s="84" t="s">
        <v>51</v>
      </c>
      <c r="C24" s="71"/>
      <c r="D24" s="109">
        <v>0</v>
      </c>
    </row>
    <row r="25" spans="1:4" ht="19.5" customHeight="1">
      <c r="A25" s="252" t="s">
        <v>52</v>
      </c>
      <c r="B25" s="252"/>
      <c r="C25" s="71"/>
      <c r="D25" s="71"/>
    </row>
    <row r="26" spans="1:4" ht="19.5" customHeight="1">
      <c r="A26" s="242" t="s">
        <v>53</v>
      </c>
      <c r="B26" s="242"/>
      <c r="C26" s="242"/>
      <c r="D26" s="242"/>
    </row>
    <row r="27" spans="1:4" ht="19.5" customHeight="1">
      <c r="A27" s="71"/>
      <c r="B27" s="71"/>
      <c r="C27" s="71"/>
      <c r="D27" s="71"/>
    </row>
    <row r="28" spans="1:4" ht="19.5" customHeight="1" thickBot="1">
      <c r="A28" s="253"/>
      <c r="B28" s="253"/>
      <c r="C28" s="81"/>
      <c r="D28" s="93"/>
    </row>
    <row r="29" spans="1:4" ht="19.5" customHeight="1">
      <c r="A29" s="242" t="s">
        <v>54</v>
      </c>
      <c r="B29" s="242"/>
      <c r="C29" s="71"/>
      <c r="D29" s="71" t="s">
        <v>55</v>
      </c>
    </row>
    <row r="30" spans="1:4" ht="19.5" customHeight="1">
      <c r="A30" s="71"/>
      <c r="B30" s="71"/>
      <c r="C30" s="71"/>
      <c r="D30" s="71"/>
    </row>
    <row r="31" spans="1:4" ht="19.5" customHeight="1" thickBot="1">
      <c r="A31" s="243"/>
      <c r="B31" s="243"/>
      <c r="C31" s="81"/>
      <c r="D31" s="93"/>
    </row>
    <row r="32" spans="1:4" ht="19.5" customHeight="1">
      <c r="A32" s="242" t="s">
        <v>56</v>
      </c>
      <c r="B32" s="242"/>
      <c r="C32" s="71"/>
      <c r="D32" s="71" t="s">
        <v>57</v>
      </c>
    </row>
    <row r="33" spans="1:4" ht="19.5" customHeight="1">
      <c r="A33" s="71"/>
      <c r="B33" s="71"/>
      <c r="C33" s="71"/>
      <c r="D33" s="71"/>
    </row>
    <row r="34" spans="1:4" ht="19.5" customHeight="1">
      <c r="A34" s="71"/>
      <c r="B34" s="71"/>
      <c r="C34" s="71"/>
      <c r="D34" s="71"/>
    </row>
    <row r="35" spans="1:4" ht="19.5" customHeight="1">
      <c r="A35" s="71"/>
      <c r="B35" s="71" t="s">
        <v>11</v>
      </c>
      <c r="C35" s="71"/>
      <c r="D35" s="71"/>
    </row>
    <row r="36" spans="1:4" ht="19.5" customHeight="1">
      <c r="A36" s="71"/>
      <c r="B36" s="71" t="s">
        <v>11</v>
      </c>
      <c r="C36" s="71"/>
      <c r="D36" s="71"/>
    </row>
    <row r="37" spans="1:4" ht="19.5" customHeight="1">
      <c r="A37" s="71"/>
      <c r="B37" s="71" t="s">
        <v>11</v>
      </c>
      <c r="C37" s="71"/>
      <c r="D37" s="71"/>
    </row>
    <row r="38" spans="1:4" ht="12.75">
      <c r="A38" s="71"/>
      <c r="B38" s="71"/>
      <c r="C38" s="71"/>
      <c r="D38" s="71"/>
    </row>
    <row r="39" spans="1:4" ht="12.75">
      <c r="A39" s="71"/>
      <c r="B39" s="71"/>
      <c r="C39" s="71"/>
      <c r="D39" s="71"/>
    </row>
    <row r="40" spans="1:4" ht="12.75">
      <c r="A40" s="71"/>
      <c r="B40" s="71"/>
      <c r="C40" s="71"/>
      <c r="D40" s="71"/>
    </row>
    <row r="41" spans="1:4" ht="12.75">
      <c r="A41" s="71"/>
      <c r="B41" s="71"/>
      <c r="C41" s="71"/>
      <c r="D41" s="71"/>
    </row>
    <row r="42" spans="1:4" ht="12.75">
      <c r="A42" s="71"/>
      <c r="B42" s="71"/>
      <c r="C42" s="71"/>
      <c r="D42" s="71"/>
    </row>
    <row r="43" spans="1:4" ht="12.75">
      <c r="A43" s="71"/>
      <c r="B43" s="71"/>
      <c r="C43" s="71"/>
      <c r="D43" s="71"/>
    </row>
    <row r="44" spans="1:4" ht="12.75">
      <c r="A44" s="71"/>
      <c r="B44" s="71"/>
      <c r="C44" s="71"/>
      <c r="D44" s="71"/>
    </row>
    <row r="45" spans="1:4" ht="12.75">
      <c r="A45" s="71"/>
      <c r="B45" s="71"/>
      <c r="C45" s="71"/>
      <c r="D45" s="71"/>
    </row>
    <row r="65518" ht="13.5" thickBot="1">
      <c r="D65518" s="94"/>
    </row>
  </sheetData>
  <sheetProtection/>
  <mergeCells count="15">
    <mergeCell ref="A32:B32"/>
    <mergeCell ref="A8:B8"/>
    <mergeCell ref="A9:B9"/>
    <mergeCell ref="A10:B10"/>
    <mergeCell ref="A25:B25"/>
    <mergeCell ref="A26:D26"/>
    <mergeCell ref="A28:B28"/>
    <mergeCell ref="A5:B5"/>
    <mergeCell ref="A7:B7"/>
    <mergeCell ref="A29:B29"/>
    <mergeCell ref="A31:B31"/>
    <mergeCell ref="A1:D1"/>
    <mergeCell ref="A2:B2"/>
    <mergeCell ref="A3:B3"/>
    <mergeCell ref="A4:B4"/>
  </mergeCells>
  <printOptions/>
  <pageMargins left="0.75" right="0.75" top="1" bottom="1" header="0.5" footer="0.5"/>
  <pageSetup horizontalDpi="600" verticalDpi="600" orientation="portrait" scale="77" r:id="rId1"/>
  <headerFooter alignWithMargins="0">
    <oddHeader>&amp;C&amp;"Arial,Bold Italic"&amp;14 2011 RPS Supplier Annual Report - Maryland RPS Program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dnorfolk</dc:creator>
  <cp:keywords/>
  <dc:description/>
  <cp:lastModifiedBy>Daniel Hurley</cp:lastModifiedBy>
  <cp:lastPrinted>2015-02-02T14:28:27Z</cp:lastPrinted>
  <dcterms:created xsi:type="dcterms:W3CDTF">2008-12-11T20:11:36Z</dcterms:created>
  <dcterms:modified xsi:type="dcterms:W3CDTF">2015-04-08T20:57:04Z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