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330" windowWidth="21645" windowHeight="12195" activeTab="2"/>
  </bookViews>
  <sheets>
    <sheet name="Instructions" sheetId="5" r:id="rId1"/>
    <sheet name="Application" sheetId="4" r:id="rId2"/>
    <sheet name="Affidavits" sheetId="6" r:id="rId3"/>
    <sheet name="Checklist" sheetId="2" r:id="rId4"/>
    <sheet name="Certificate" sheetId="3" r:id="rId5"/>
  </sheets>
  <definedNames>
    <definedName name="_xlnm.Print_Area" localSheetId="1">Application!$A$1:$E$49</definedName>
    <definedName name="_xlnm.Print_Area" localSheetId="4">Certificate!$A$1:$Q$33</definedName>
    <definedName name="_xlnm.Print_Area" localSheetId="3">Checklist!$A$1:$R$67</definedName>
    <definedName name="_xlnm.Print_Area" localSheetId="0">Instructions!$A$1:$J$36</definedName>
  </definedNames>
  <calcPr calcId="145621"/>
</workbook>
</file>

<file path=xl/calcChain.xml><?xml version="1.0" encoding="utf-8"?>
<calcChain xmlns="http://schemas.openxmlformats.org/spreadsheetml/2006/main">
  <c r="P30" i="3" l="1"/>
  <c r="O32" i="2" l="1"/>
  <c r="A81" i="2" l="1"/>
  <c r="B2" i="2"/>
  <c r="A45" i="3"/>
  <c r="B1" i="3"/>
  <c r="C9" i="4"/>
  <c r="D6" i="4"/>
  <c r="E6" i="4"/>
  <c r="D13" i="4" l="1"/>
  <c r="D14" i="4" s="1"/>
  <c r="P28" i="3" s="1"/>
  <c r="F32" i="2" s="1"/>
  <c r="G29" i="2"/>
  <c r="G28" i="2"/>
  <c r="G27" i="2"/>
  <c r="I23" i="3"/>
  <c r="O6" i="2"/>
  <c r="A3" i="5"/>
  <c r="C47" i="4"/>
  <c r="P3" i="3"/>
  <c r="P26" i="3"/>
  <c r="B25" i="3"/>
  <c r="E15" i="4"/>
  <c r="G24" i="2"/>
  <c r="H21" i="3" s="1"/>
  <c r="G23" i="2"/>
  <c r="H20" i="3"/>
  <c r="G22" i="2"/>
  <c r="H19" i="3" s="1"/>
  <c r="G21" i="2"/>
  <c r="H18" i="3" s="1"/>
  <c r="G11" i="2"/>
  <c r="H12" i="3"/>
  <c r="G14" i="2"/>
  <c r="H15" i="3" s="1"/>
  <c r="G13" i="2"/>
  <c r="H14" i="3" s="1"/>
  <c r="G12" i="2"/>
  <c r="H13" i="3"/>
  <c r="M5" i="3"/>
  <c r="G19" i="2"/>
  <c r="G18" i="2"/>
  <c r="G17" i="2"/>
  <c r="G16" i="2"/>
  <c r="G26" i="2"/>
  <c r="D37" i="2"/>
  <c r="B52" i="2"/>
  <c r="B27" i="3"/>
</calcChain>
</file>

<file path=xl/sharedStrings.xml><?xml version="1.0" encoding="utf-8"?>
<sst xmlns="http://schemas.openxmlformats.org/spreadsheetml/2006/main" count="153" uniqueCount="116">
  <si>
    <t>Date(s) Filed:</t>
  </si>
  <si>
    <t>Facility Name:</t>
  </si>
  <si>
    <t>Facility Address:</t>
  </si>
  <si>
    <t>Owner Address:</t>
  </si>
  <si>
    <t>Proposed Renewable Energy Facility ID:</t>
  </si>
  <si>
    <t>Operation Start Date:</t>
  </si>
  <si>
    <t>RECOMMENDED ACTION:</t>
  </si>
  <si>
    <t>Deny</t>
  </si>
  <si>
    <t>Other</t>
  </si>
  <si>
    <t>Recommendation Date:</t>
  </si>
  <si>
    <t>APPLICABLE LAW:</t>
  </si>
  <si>
    <t>Project Information</t>
  </si>
  <si>
    <t>Contact Phone</t>
  </si>
  <si>
    <t>Agent/Installer</t>
  </si>
  <si>
    <t>Contact Name</t>
  </si>
  <si>
    <t>Project Application Date</t>
  </si>
  <si>
    <t>Contact E-mail</t>
  </si>
  <si>
    <t>Facility Name</t>
  </si>
  <si>
    <t>Facility Address</t>
  </si>
  <si>
    <t>Prepared By:</t>
  </si>
  <si>
    <t>Job</t>
  </si>
  <si>
    <t>Type</t>
  </si>
  <si>
    <t xml:space="preserve">         Initial</t>
  </si>
  <si>
    <t xml:space="preserve">         Growth</t>
  </si>
  <si>
    <t>SYSTEM OWNER</t>
  </si>
  <si>
    <t>AGENT/INSTALLER</t>
  </si>
  <si>
    <t>Owner Address</t>
  </si>
  <si>
    <t>Name or Company Name</t>
  </si>
  <si>
    <t>Contact Name:</t>
  </si>
  <si>
    <t>Re:  Request for certification as a renewable energy facility under Section 20.61.02.01 of the Code of Maryland Regulations.</t>
  </si>
  <si>
    <t>Name or Company Name:</t>
  </si>
  <si>
    <t>Maryland Renewable Energy Facility Certificate Number:</t>
  </si>
  <si>
    <t>Certificate Owner Name</t>
  </si>
  <si>
    <t>APPLICANT/CERTIFICATE OWNER</t>
  </si>
  <si>
    <t>Agent Address:</t>
  </si>
  <si>
    <t>Applicant/Certificate Owner</t>
  </si>
  <si>
    <t>Certificate Owner Name:</t>
  </si>
  <si>
    <t>HOST CUSTOMER</t>
  </si>
  <si>
    <t>Facility and Certificate Information is shown below.</t>
  </si>
  <si>
    <t>SYSTEM INFORMATION</t>
  </si>
  <si>
    <t>Applicant/Certificate Owner (REC Owner) Note 4</t>
  </si>
  <si>
    <t>Checklist Page 1 of 2</t>
  </si>
  <si>
    <t>Checklist Page 2 of 2</t>
  </si>
  <si>
    <t xml:space="preserve"> </t>
  </si>
  <si>
    <t>City, State Zip</t>
  </si>
  <si>
    <t>City, State Zip:</t>
  </si>
  <si>
    <t xml:space="preserve">  Contact Phone</t>
  </si>
  <si>
    <t xml:space="preserve">   Contact Email</t>
  </si>
  <si>
    <t xml:space="preserve">    Agent Address</t>
  </si>
  <si>
    <t>System Data Table</t>
  </si>
  <si>
    <t>System Owner/Operator Note 3</t>
  </si>
  <si>
    <r>
      <t xml:space="preserve">Note 3 - </t>
    </r>
    <r>
      <rPr>
        <sz val="10"/>
        <rFont val="Arial"/>
        <family val="2"/>
      </rPr>
      <t>The system owner/operator is normally the same party as the Host customer.</t>
    </r>
  </si>
  <si>
    <t>Residential</t>
  </si>
  <si>
    <r>
      <t xml:space="preserve">Note 4 - </t>
    </r>
    <r>
      <rPr>
        <sz val="10"/>
        <rFont val="Arial"/>
        <family val="2"/>
      </rPr>
      <t>If the REF Certificate Applicant/Certificate Owner is different than the System Owner/Operator, the System Owner/Operator must provide written assignment of the REC's to be generated by the system to the Applicant/Certificate Owner.</t>
    </r>
  </si>
  <si>
    <t>System Manufacturer</t>
  </si>
  <si>
    <t xml:space="preserve">  </t>
  </si>
  <si>
    <t>RESIDENTIAL</t>
  </si>
  <si>
    <t>NON RESIDENTIAL &amp; COMMERCIAL</t>
  </si>
  <si>
    <t>Applicant Notes/Comments</t>
  </si>
  <si>
    <t>Model Number</t>
  </si>
  <si>
    <t>Heating</t>
  </si>
  <si>
    <t>Cooling</t>
  </si>
  <si>
    <t>Water Heating</t>
  </si>
  <si>
    <t>Climate Master Savings - Million BTU</t>
  </si>
  <si>
    <t>Total</t>
  </si>
  <si>
    <t xml:space="preserve">REC Generation Start Date:  </t>
  </si>
  <si>
    <t>MD-XXXXX-GEO-01</t>
  </si>
  <si>
    <t>Installers Engineering Study Savings - Million BTU</t>
  </si>
  <si>
    <r>
      <t>Note 2</t>
    </r>
    <r>
      <rPr>
        <sz val="10"/>
        <rFont val="Arial"/>
        <family val="2"/>
      </rPr>
      <t xml:space="preserve"> -A Non Residential system must use an Installers Engineering Study to establish the system heating and cooling savings.</t>
    </r>
  </si>
  <si>
    <t>Application for Certification as a Geothermal Heating and Cooling Renewable Energy Facility (REF)</t>
  </si>
  <si>
    <t>Instructions for the Maryland Geothermal Renewable Energy Facility Application form.</t>
  </si>
  <si>
    <t>Residential Geothermal Heating and Cooling System</t>
  </si>
  <si>
    <t>Non-Residential &amp; Commercial Geothermal Heating and Cooling System</t>
  </si>
  <si>
    <t xml:space="preserve">Under COMAR 20.61.02 a facility seeking to obtain Maryland renewable energy credits (“RECs”) for the renewable attributes associated with its electricity must be certified as a renewable energy facility. To obtain certification the applicant must apply on the form provided by the Commission and demonstrate that it generates electricity using either a Tier 1 or Tier 2 source as defined under Public Utilities Article §7-701, certify that it is in substantial compliance with Maryland’s environmental and administrative requirements under Public Utilities Article §7-704, and is located in an area eligible to produce Maryland RECs as defined by Public Utilities Article §7-701.  See COMAR 20.61.02.01B for details of the Application Requirements.  Upon certification and pursuant to the above-noted requirements, the applicant must establish a REC account with PJM GATS within 30 days.  COMAR 20.61.02.02. </t>
  </si>
  <si>
    <t>IR-xxxx</t>
  </si>
  <si>
    <t>Renewable Energy Facility Application</t>
  </si>
  <si>
    <t>System Commissioned Date</t>
  </si>
  <si>
    <t>Host Customer (location of geothermal system)</t>
  </si>
  <si>
    <t>Non-Residential</t>
  </si>
  <si>
    <t>System Commissioned Date:</t>
  </si>
  <si>
    <t>Approve the application and issue a Renewable Energy Facility Certification Number that requires the operator to measure its energy savings and report the actual savings to PJM. If the information on which the application is based should change, the applicant should be directed to file notice with the Commission within 30 days of the change.</t>
  </si>
  <si>
    <t>GEOTHERMAL HEATING AND COOLING</t>
  </si>
  <si>
    <t>Host Customer (Location of Geothermal heating and Cooling System)</t>
  </si>
  <si>
    <t>1.  Please fill in all fields highlighted in YELLOW.</t>
  </si>
  <si>
    <t>4. Save the completed application form to your computer drive.</t>
  </si>
  <si>
    <t>Executive Secretary</t>
  </si>
  <si>
    <t>Maryland Public Service Commission</t>
  </si>
  <si>
    <t>6 Saint Paul St.</t>
  </si>
  <si>
    <t>Baltimore, MD 21202</t>
  </si>
  <si>
    <t>f) FOR NON-RESIDENTIAL: a copy of the Certificate of Good Standing issued by the state in which the solar system owner's business is formed.</t>
  </si>
  <si>
    <r>
      <t xml:space="preserve">Enter 1 for </t>
    </r>
    <r>
      <rPr>
        <b/>
        <u/>
        <sz val="12"/>
        <rFont val="Arial"/>
        <family val="2"/>
      </rPr>
      <t>Residential</t>
    </r>
    <r>
      <rPr>
        <b/>
        <sz val="12"/>
        <rFont val="Arial"/>
        <family val="2"/>
      </rPr>
      <t xml:space="preserve"> or 2 for </t>
    </r>
    <r>
      <rPr>
        <b/>
        <u/>
        <sz val="12"/>
        <rFont val="Arial"/>
        <family val="2"/>
      </rPr>
      <t>Non Residential &amp; Commercial:</t>
    </r>
  </si>
  <si>
    <t>6. Print, sign and file with the Commission a signed/verified original application and affidavit, along with 17 copies and the additional requested information listed below. Send all material to:</t>
  </si>
  <si>
    <t>2.  Complete all applicable data on the tab labeled "Application."</t>
  </si>
  <si>
    <t>7. CHECKLIST for hard copy submission:</t>
  </si>
  <si>
    <t>a) Original plus 17 copies of Application.</t>
  </si>
  <si>
    <t>d) FOR NON-RESIDENTIAL: a completed Installers Engineering Study, providing the heating and cooling savings of the geothermal system.</t>
  </si>
  <si>
    <t>b) Original signed and verified Affidavits, plus 17 copies.</t>
  </si>
  <si>
    <t>Approve the application and issue a Renewable Energy Facility Certification Number with the energy savings estimate. The applicant must establish a REC account with PJM GATS within 30 days of certification, and file a Geothermal and Thermal Biomass Generation Report with the Commission within 1 week of each recording with GATS of RECs created. If the information on which the application is based should change, the applicant should be directed to file notice with the Commission within 30 days of the change.</t>
  </si>
  <si>
    <t>DATE</t>
  </si>
  <si>
    <t>Capacity MW</t>
  </si>
  <si>
    <t>Mail Log No.:</t>
  </si>
  <si>
    <t>MWH</t>
  </si>
  <si>
    <t>The conversion rate is 1 MWH = 3.412 M BTU.</t>
  </si>
  <si>
    <r>
      <rPr>
        <sz val="11"/>
        <color theme="1"/>
        <rFont val="Arial"/>
        <family val="2"/>
      </rPr>
      <t xml:space="preserve">If you have any questions, or require additional information about this form or process, please contact Kevin Mosier, Energy Analysis and Planning Division, at 410-767-8926 or </t>
    </r>
    <r>
      <rPr>
        <u/>
        <sz val="11"/>
        <color indexed="12"/>
        <rFont val="Arial"/>
        <family val="2"/>
      </rPr>
      <t>kevin.mosier@maryland.gov</t>
    </r>
  </si>
  <si>
    <t>MM BTU</t>
  </si>
  <si>
    <t>De-Certify</t>
  </si>
  <si>
    <t>Name Change</t>
  </si>
  <si>
    <t>Click on the appropriate check box to activate it.  If Growth Job is checked, provide initial job information in a separate system data table and enter the original Certificate #.</t>
  </si>
  <si>
    <t>Note: The geothermal system must have been commissioned on or after Jan. 1, 2013.</t>
  </si>
  <si>
    <t>c) Local building permit final approval. (Must not be a screenshot)</t>
  </si>
  <si>
    <t>3. Complete both applicable forms on the tab labeled "Affadavits," before printing and signing.</t>
  </si>
  <si>
    <t>Total of Climate Master Heating and Cooling Savings MWH</t>
  </si>
  <si>
    <t>Installer Engineering Study with Calculated Heating and Cooling Savings. MWH</t>
  </si>
  <si>
    <r>
      <rPr>
        <sz val="11"/>
        <color theme="1"/>
        <rFont val="Arial"/>
        <family val="2"/>
      </rPr>
      <t xml:space="preserve">d) FOR RESIDENTIAL: a completed Climate Master Savings Calculator, found at </t>
    </r>
    <r>
      <rPr>
        <u/>
        <sz val="11"/>
        <color indexed="12"/>
        <rFont val="Arial"/>
        <family val="2"/>
      </rPr>
      <t>www.climatemaster.com/residential/svcalc/sc01.php</t>
    </r>
    <r>
      <rPr>
        <sz val="11"/>
        <color theme="1"/>
        <rFont val="Arial"/>
        <family val="2"/>
      </rPr>
      <t>.  (Must not be a screenshot, and must show "Annual Energy Consumption (Million BTUs)")</t>
    </r>
  </si>
  <si>
    <r>
      <t>NOTE 1</t>
    </r>
    <r>
      <rPr>
        <sz val="10"/>
        <rFont val="Arial"/>
        <family val="2"/>
      </rPr>
      <t xml:space="preserve"> -  A Residential System should use the Climate Master Savings Calculator to calculate the heating and cooling savings of the system.</t>
    </r>
  </si>
  <si>
    <r>
      <rPr>
        <sz val="11"/>
        <rFont val="Arial"/>
        <family val="2"/>
      </rPr>
      <t xml:space="preserve">5. Email an electronic copy of this document in Excel format to </t>
    </r>
    <r>
      <rPr>
        <u/>
        <sz val="11"/>
        <color indexed="12"/>
        <rFont val="Arial"/>
        <family val="2"/>
      </rPr>
      <t>eap.division@maryland.gov</t>
    </r>
    <r>
      <rPr>
        <sz val="11"/>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</si>
</sst>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409]mmmm\ d\,\ yyyy;@"/>
    <numFmt numFmtId="165" formatCode="0.000"/>
    <numFmt numFmtId="166" formatCode="#,##0.000"/>
  </numFmts>
  <fonts count="28" x14ac:knownFonts="1">
    <font>
      <sz val="10"/>
      <name val="Arial"/>
    </font>
    <font>
      <sz val="10"/>
      <name val="Arial"/>
      <family val="2"/>
    </font>
    <font>
      <sz val="11"/>
      <name val="Arial"/>
      <family val="2"/>
    </font>
    <font>
      <sz val="10"/>
      <name val="Arial"/>
      <family val="2"/>
    </font>
    <font>
      <b/>
      <sz val="10"/>
      <name val="Arial"/>
      <family val="2"/>
    </font>
    <font>
      <sz val="8"/>
      <name val="Arial"/>
      <family val="2"/>
    </font>
    <font>
      <sz val="12"/>
      <name val="Times New Roman"/>
      <family val="1"/>
    </font>
    <font>
      <sz val="10"/>
      <name val="Times New Roman"/>
      <family val="1"/>
    </font>
    <font>
      <sz val="9"/>
      <name val="Arial"/>
      <family val="2"/>
    </font>
    <font>
      <u/>
      <sz val="10"/>
      <color indexed="12"/>
      <name val="Arial"/>
      <family val="2"/>
    </font>
    <font>
      <b/>
      <sz val="12"/>
      <name val="Arial"/>
      <family val="2"/>
    </font>
    <font>
      <b/>
      <sz val="12"/>
      <name val="Times New Roman"/>
      <family val="1"/>
    </font>
    <font>
      <u/>
      <sz val="12"/>
      <name val="Times New Roman"/>
      <family val="1"/>
    </font>
    <font>
      <b/>
      <u/>
      <sz val="12"/>
      <name val="Times New Roman"/>
      <family val="1"/>
    </font>
    <font>
      <sz val="9"/>
      <name val="Times New Roman"/>
      <family val="1"/>
    </font>
    <font>
      <b/>
      <sz val="14"/>
      <name val="Times New Roman"/>
      <family val="1"/>
    </font>
    <font>
      <b/>
      <sz val="9"/>
      <name val="Arial"/>
      <family val="2"/>
    </font>
    <font>
      <sz val="10"/>
      <color indexed="10"/>
      <name val="Arial"/>
      <family val="2"/>
    </font>
    <font>
      <sz val="14"/>
      <name val="Arial"/>
      <family val="2"/>
    </font>
    <font>
      <b/>
      <u/>
      <sz val="12"/>
      <name val="Arial"/>
      <family val="2"/>
    </font>
    <font>
      <b/>
      <sz val="11"/>
      <name val="Arial"/>
      <family val="2"/>
    </font>
    <font>
      <b/>
      <sz val="11"/>
      <name val="Times New Roman"/>
      <family val="1"/>
    </font>
    <font>
      <sz val="22"/>
      <name val="Arial"/>
      <family val="2"/>
    </font>
    <font>
      <b/>
      <sz val="14"/>
      <name val="Arial"/>
      <family val="2"/>
    </font>
    <font>
      <u/>
      <sz val="10"/>
      <color rgb="FF0000FF"/>
      <name val="Arial"/>
      <family val="2"/>
    </font>
    <font>
      <u/>
      <sz val="11"/>
      <color indexed="12"/>
      <name val="Arial"/>
      <family val="2"/>
    </font>
    <font>
      <sz val="11"/>
      <color theme="1"/>
      <name val="Arial"/>
      <family val="2"/>
    </font>
    <font>
      <sz val="12"/>
      <name val="Arial"/>
      <family val="2"/>
    </font>
  </fonts>
  <fills count="5">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rgb="FFFFFF99"/>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0" fontId="9" fillId="0" borderId="0" applyNumberFormat="0" applyFill="0" applyBorder="0" applyAlignment="0" applyProtection="0">
      <alignment vertical="top"/>
      <protection locked="0"/>
    </xf>
  </cellStyleXfs>
  <cellXfs count="227">
    <xf numFmtId="0" fontId="0" fillId="0" borderId="0" xfId="0"/>
    <xf numFmtId="0" fontId="0" fillId="0" borderId="0" xfId="0" applyFill="1"/>
    <xf numFmtId="0" fontId="7" fillId="0" borderId="0" xfId="0" applyFont="1"/>
    <xf numFmtId="0" fontId="11" fillId="0" borderId="0" xfId="0" applyFont="1"/>
    <xf numFmtId="0" fontId="6" fillId="0" borderId="0" xfId="0" applyFont="1"/>
    <xf numFmtId="164" fontId="12" fillId="0" borderId="0" xfId="0" applyNumberFormat="1" applyFont="1" applyAlignment="1">
      <alignment horizontal="center" vertical="center"/>
    </xf>
    <xf numFmtId="0" fontId="12" fillId="0" borderId="0" xfId="0" applyFont="1" applyAlignment="1">
      <alignment horizontal="center" vertical="center"/>
    </xf>
    <xf numFmtId="0" fontId="6" fillId="0" borderId="0" xfId="0" applyFont="1" applyAlignment="1">
      <alignment vertical="center" wrapText="1"/>
    </xf>
    <xf numFmtId="0" fontId="13" fillId="0" borderId="0" xfId="0" applyFont="1"/>
    <xf numFmtId="0" fontId="6" fillId="0" borderId="4" xfId="0" applyFont="1" applyBorder="1"/>
    <xf numFmtId="0" fontId="6" fillId="0" borderId="5" xfId="0" applyFont="1" applyBorder="1"/>
    <xf numFmtId="0" fontId="6" fillId="0" borderId="0" xfId="0" applyFont="1" applyBorder="1"/>
    <xf numFmtId="0" fontId="6" fillId="0" borderId="6" xfId="0" applyFont="1" applyBorder="1"/>
    <xf numFmtId="0" fontId="6" fillId="0" borderId="0" xfId="0" applyFont="1" applyAlignment="1">
      <alignment horizontal="center"/>
    </xf>
    <xf numFmtId="0" fontId="12" fillId="0" borderId="0" xfId="0" applyFont="1" applyBorder="1" applyAlignment="1">
      <alignment horizontal="center"/>
    </xf>
    <xf numFmtId="0" fontId="12" fillId="0" borderId="0" xfId="0" applyNumberFormat="1" applyFont="1" applyBorder="1" applyAlignment="1">
      <alignment horizontal="center" vertical="center"/>
    </xf>
    <xf numFmtId="0" fontId="12" fillId="0" borderId="0" xfId="0" applyFont="1" applyBorder="1" applyAlignment="1"/>
    <xf numFmtId="0" fontId="12" fillId="0" borderId="0" xfId="0" applyFont="1" applyBorder="1" applyAlignment="1">
      <alignment vertical="center"/>
    </xf>
    <xf numFmtId="0" fontId="12" fillId="0" borderId="0" xfId="0" applyNumberFormat="1" applyFont="1" applyBorder="1" applyAlignment="1">
      <alignment vertical="center"/>
    </xf>
    <xf numFmtId="0" fontId="6" fillId="0" borderId="0" xfId="0" applyFont="1" applyFill="1" applyBorder="1" applyAlignment="1"/>
    <xf numFmtId="0" fontId="6" fillId="0" borderId="0" xfId="0" applyFont="1" applyBorder="1" applyAlignment="1">
      <alignment horizontal="center"/>
    </xf>
    <xf numFmtId="0" fontId="13" fillId="0" borderId="0" xfId="0" applyFont="1" applyBorder="1"/>
    <xf numFmtId="0" fontId="8" fillId="0" borderId="0" xfId="0" applyFont="1" applyFill="1" applyBorder="1" applyAlignment="1">
      <alignment wrapText="1"/>
    </xf>
    <xf numFmtId="0" fontId="0" fillId="0" borderId="5" xfId="0" applyBorder="1"/>
    <xf numFmtId="0" fontId="0" fillId="0" borderId="0" xfId="0" applyBorder="1"/>
    <xf numFmtId="0" fontId="11" fillId="0" borderId="0" xfId="0" applyFont="1" applyBorder="1"/>
    <xf numFmtId="0" fontId="0" fillId="0" borderId="8" xfId="0" applyBorder="1"/>
    <xf numFmtId="0" fontId="0" fillId="0" borderId="9" xfId="0" applyBorder="1"/>
    <xf numFmtId="0" fontId="0" fillId="0" borderId="10" xfId="0" applyBorder="1"/>
    <xf numFmtId="0" fontId="3" fillId="0" borderId="0" xfId="0" applyFont="1"/>
    <xf numFmtId="9" fontId="12" fillId="0" borderId="0" xfId="0" applyNumberFormat="1" applyFont="1" applyBorder="1" applyAlignment="1">
      <alignment horizontal="center" vertical="center"/>
    </xf>
    <xf numFmtId="164" fontId="12" fillId="0" borderId="0" xfId="0" applyNumberFormat="1" applyFont="1" applyBorder="1" applyAlignment="1">
      <alignment vertical="center"/>
    </xf>
    <xf numFmtId="0" fontId="7" fillId="0" borderId="0" xfId="0" applyFont="1" applyAlignment="1">
      <alignment wrapText="1"/>
    </xf>
    <xf numFmtId="0" fontId="6" fillId="0" borderId="0" xfId="0" applyFont="1" applyAlignment="1">
      <alignment wrapText="1"/>
    </xf>
    <xf numFmtId="0" fontId="6" fillId="0" borderId="0" xfId="0" applyFont="1" applyBorder="1" applyAlignment="1">
      <alignment horizontal="left"/>
    </xf>
    <xf numFmtId="14" fontId="6" fillId="0" borderId="0" xfId="0" applyNumberFormat="1" applyFont="1" applyBorder="1" applyAlignment="1">
      <alignment horizontal="center"/>
    </xf>
    <xf numFmtId="0" fontId="6" fillId="0" borderId="0" xfId="0" applyFont="1" applyAlignment="1">
      <alignment horizontal="right"/>
    </xf>
    <xf numFmtId="0" fontId="14" fillId="0" borderId="0" xfId="0" applyFont="1" applyFill="1" applyBorder="1" applyAlignment="1">
      <alignment horizontal="center"/>
    </xf>
    <xf numFmtId="3" fontId="6" fillId="0" borderId="0" xfId="0" applyNumberFormat="1" applyFont="1" applyBorder="1" applyAlignment="1">
      <alignment horizontal="center"/>
    </xf>
    <xf numFmtId="0" fontId="6" fillId="0" borderId="0" xfId="0" applyFont="1" applyFill="1" applyBorder="1"/>
    <xf numFmtId="0" fontId="0" fillId="0" borderId="7" xfId="0" applyBorder="1"/>
    <xf numFmtId="0" fontId="4" fillId="0" borderId="12" xfId="0" applyFont="1" applyBorder="1"/>
    <xf numFmtId="0" fontId="0" fillId="0" borderId="12" xfId="0" applyBorder="1" applyAlignment="1">
      <alignment horizontal="center"/>
    </xf>
    <xf numFmtId="0" fontId="4" fillId="0" borderId="8" xfId="0" applyFont="1" applyBorder="1"/>
    <xf numFmtId="0" fontId="12" fillId="0" borderId="7" xfId="0" applyFont="1" applyBorder="1" applyAlignment="1"/>
    <xf numFmtId="0" fontId="6" fillId="0" borderId="7" xfId="0" applyFont="1" applyBorder="1"/>
    <xf numFmtId="0" fontId="6" fillId="0" borderId="11" xfId="0" applyFont="1" applyBorder="1"/>
    <xf numFmtId="0" fontId="6" fillId="0" borderId="9" xfId="0" applyFont="1" applyBorder="1"/>
    <xf numFmtId="0" fontId="6" fillId="0" borderId="10" xfId="0" applyFont="1" applyBorder="1"/>
    <xf numFmtId="0" fontId="12" fillId="0" borderId="10" xfId="0" applyFont="1" applyBorder="1" applyAlignment="1"/>
    <xf numFmtId="0" fontId="6" fillId="0" borderId="12" xfId="0" applyFont="1" applyBorder="1" applyAlignment="1"/>
    <xf numFmtId="0" fontId="6" fillId="0" borderId="7" xfId="0" applyFont="1" applyBorder="1" applyAlignment="1"/>
    <xf numFmtId="0" fontId="6" fillId="0" borderId="14" xfId="0" applyFont="1" applyBorder="1" applyAlignment="1"/>
    <xf numFmtId="0" fontId="6" fillId="0" borderId="15" xfId="0" applyFont="1" applyBorder="1"/>
    <xf numFmtId="0" fontId="6" fillId="0" borderId="16" xfId="0" applyFont="1" applyBorder="1"/>
    <xf numFmtId="0" fontId="6" fillId="0" borderId="17" xfId="0" applyFont="1" applyBorder="1"/>
    <xf numFmtId="0" fontId="6" fillId="0" borderId="18" xfId="0" applyFont="1" applyBorder="1"/>
    <xf numFmtId="0" fontId="6" fillId="0" borderId="20" xfId="0" applyFont="1" applyBorder="1"/>
    <xf numFmtId="0" fontId="6" fillId="0" borderId="21" xfId="0" applyFont="1" applyBorder="1"/>
    <xf numFmtId="0" fontId="12" fillId="0" borderId="0" xfId="0" applyFont="1" applyFill="1" applyAlignment="1">
      <alignment vertical="center"/>
    </xf>
    <xf numFmtId="0" fontId="11" fillId="0" borderId="0" xfId="0" applyFont="1" applyBorder="1" applyAlignment="1"/>
    <xf numFmtId="0" fontId="0" fillId="0" borderId="0" xfId="0" applyAlignment="1"/>
    <xf numFmtId="0" fontId="0" fillId="0" borderId="23" xfId="0" applyBorder="1"/>
    <xf numFmtId="0" fontId="4" fillId="0" borderId="0" xfId="0" applyFont="1"/>
    <xf numFmtId="0" fontId="6" fillId="0" borderId="0" xfId="0" applyFont="1" applyAlignment="1">
      <alignment vertical="center"/>
    </xf>
    <xf numFmtId="0" fontId="4" fillId="0" borderId="13" xfId="0" applyFont="1" applyBorder="1" applyAlignment="1"/>
    <xf numFmtId="0" fontId="17" fillId="0" borderId="0" xfId="0" applyFont="1" applyFill="1"/>
    <xf numFmtId="0" fontId="0" fillId="2" borderId="7" xfId="0" applyFill="1" applyBorder="1"/>
    <xf numFmtId="0" fontId="0" fillId="0" borderId="0" xfId="0" applyFill="1" applyBorder="1" applyAlignment="1">
      <alignment wrapText="1"/>
    </xf>
    <xf numFmtId="0" fontId="16" fillId="0" borderId="8" xfId="0" applyFont="1" applyBorder="1"/>
    <xf numFmtId="0" fontId="10" fillId="0" borderId="0" xfId="0" applyFont="1" applyAlignment="1">
      <alignment horizontal="center"/>
    </xf>
    <xf numFmtId="0" fontId="0" fillId="2" borderId="0" xfId="0" applyFill="1" applyBorder="1"/>
    <xf numFmtId="0" fontId="20" fillId="0" borderId="0" xfId="0" applyFont="1" applyFill="1" applyBorder="1"/>
    <xf numFmtId="0" fontId="20" fillId="0" borderId="0" xfId="0" applyFont="1"/>
    <xf numFmtId="0" fontId="0" fillId="0" borderId="20" xfId="0" applyBorder="1"/>
    <xf numFmtId="0" fontId="0" fillId="0" borderId="11" xfId="0" applyBorder="1" applyAlignment="1">
      <alignment horizontal="center"/>
    </xf>
    <xf numFmtId="0" fontId="7" fillId="0" borderId="0" xfId="0" applyFont="1" applyAlignment="1">
      <alignment vertical="center" wrapText="1"/>
    </xf>
    <xf numFmtId="0" fontId="4" fillId="0" borderId="24" xfId="0" applyFont="1" applyFill="1" applyBorder="1" applyAlignment="1">
      <alignment wrapText="1"/>
    </xf>
    <xf numFmtId="0" fontId="11" fillId="0" borderId="0" xfId="0" applyFont="1" applyAlignment="1">
      <alignment wrapText="1"/>
    </xf>
    <xf numFmtId="0" fontId="0" fillId="0" borderId="0" xfId="0" applyFill="1" applyBorder="1" applyAlignment="1">
      <alignment horizontal="center"/>
    </xf>
    <xf numFmtId="0" fontId="0" fillId="0" borderId="0" xfId="0" applyAlignment="1">
      <alignment horizontal="center"/>
    </xf>
    <xf numFmtId="0" fontId="11" fillId="0" borderId="0" xfId="0" applyFont="1" applyBorder="1" applyAlignment="1">
      <alignment horizontal="right" wrapText="1"/>
    </xf>
    <xf numFmtId="0" fontId="0" fillId="0" borderId="0" xfId="0" applyAlignment="1">
      <alignment horizontal="left" wrapText="1"/>
    </xf>
    <xf numFmtId="0" fontId="6" fillId="0" borderId="0" xfId="0" applyFont="1" applyAlignment="1">
      <alignment horizontal="left" wrapText="1"/>
    </xf>
    <xf numFmtId="0" fontId="0" fillId="0" borderId="7" xfId="0" applyFill="1" applyBorder="1" applyAlignment="1">
      <alignment horizontal="left" wrapText="1"/>
    </xf>
    <xf numFmtId="0" fontId="0" fillId="0" borderId="0" xfId="0" applyFill="1" applyBorder="1" applyAlignment="1">
      <alignment horizontal="left" wrapText="1"/>
    </xf>
    <xf numFmtId="0" fontId="3" fillId="0" borderId="0" xfId="0" applyFont="1" applyBorder="1" applyAlignment="1">
      <alignment horizontal="left" wrapText="1"/>
    </xf>
    <xf numFmtId="0" fontId="22" fillId="0" borderId="0" xfId="0" applyFont="1" applyAlignment="1">
      <alignment wrapText="1"/>
    </xf>
    <xf numFmtId="0" fontId="10" fillId="3" borderId="0" xfId="0" applyFont="1" applyFill="1"/>
    <xf numFmtId="0" fontId="18" fillId="3" borderId="0" xfId="0" applyFont="1" applyFill="1" applyAlignment="1">
      <alignment horizontal="center"/>
    </xf>
    <xf numFmtId="0" fontId="10" fillId="3" borderId="0" xfId="0" applyFont="1" applyFill="1" applyBorder="1" applyAlignment="1">
      <alignment horizontal="left"/>
    </xf>
    <xf numFmtId="0" fontId="2" fillId="3" borderId="0" xfId="0" applyFont="1" applyFill="1"/>
    <xf numFmtId="0" fontId="2" fillId="3" borderId="0" xfId="0" applyFont="1" applyFill="1" applyAlignment="1">
      <alignment horizontal="left" wrapText="1"/>
    </xf>
    <xf numFmtId="0" fontId="3" fillId="3" borderId="0" xfId="0" applyFont="1" applyFill="1"/>
    <xf numFmtId="0" fontId="3" fillId="0" borderId="0" xfId="0" applyFont="1" applyFill="1"/>
    <xf numFmtId="0" fontId="10" fillId="4" borderId="23" xfId="0" applyFont="1" applyFill="1" applyBorder="1" applyAlignment="1">
      <alignment horizontal="center"/>
    </xf>
    <xf numFmtId="0" fontId="24" fillId="0" borderId="0" xfId="0" applyFont="1" applyFill="1"/>
    <xf numFmtId="0" fontId="0" fillId="0" borderId="33" xfId="0" applyBorder="1"/>
    <xf numFmtId="0" fontId="7" fillId="0" borderId="0" xfId="0" applyFont="1" applyBorder="1"/>
    <xf numFmtId="0" fontId="6" fillId="0" borderId="0" xfId="0" applyFont="1" applyBorder="1" applyAlignment="1"/>
    <xf numFmtId="4" fontId="11" fillId="0" borderId="0" xfId="0" applyNumberFormat="1" applyFont="1" applyBorder="1" applyAlignment="1">
      <alignment horizontal="center" wrapText="1"/>
    </xf>
    <xf numFmtId="0" fontId="8" fillId="0" borderId="11" xfId="0" applyFont="1" applyBorder="1" applyAlignment="1">
      <alignment horizontal="right"/>
    </xf>
    <xf numFmtId="0" fontId="4" fillId="0" borderId="7" xfId="0" applyFont="1" applyBorder="1" applyAlignment="1">
      <alignment horizontal="center"/>
    </xf>
    <xf numFmtId="0" fontId="0" fillId="2" borderId="23" xfId="0" applyFill="1" applyBorder="1" applyAlignment="1">
      <alignment horizontal="center"/>
    </xf>
    <xf numFmtId="0" fontId="0" fillId="2" borderId="1" xfId="0" applyFill="1" applyBorder="1" applyAlignment="1">
      <alignment horizontal="center"/>
    </xf>
    <xf numFmtId="0" fontId="9" fillId="2" borderId="23" xfId="1" applyFont="1" applyFill="1" applyBorder="1" applyAlignment="1" applyProtection="1">
      <alignment horizontal="center"/>
    </xf>
    <xf numFmtId="0" fontId="8" fillId="0" borderId="10" xfId="0" applyFont="1" applyFill="1" applyBorder="1" applyAlignment="1">
      <alignment horizontal="left" wrapText="1"/>
    </xf>
    <xf numFmtId="0" fontId="8" fillId="0" borderId="24" xfId="0" applyFont="1" applyFill="1" applyBorder="1" applyAlignment="1">
      <alignment horizontal="left" wrapText="1"/>
    </xf>
    <xf numFmtId="0" fontId="0" fillId="0" borderId="11" xfId="0" applyBorder="1" applyAlignment="1">
      <alignment horizontal="right"/>
    </xf>
    <xf numFmtId="0" fontId="0" fillId="2" borderId="25" xfId="0" applyFill="1" applyBorder="1" applyAlignment="1">
      <alignment horizontal="center"/>
    </xf>
    <xf numFmtId="0" fontId="0" fillId="0" borderId="23" xfId="0" applyBorder="1" applyAlignment="1">
      <alignment horizontal="right"/>
    </xf>
    <xf numFmtId="0" fontId="3" fillId="0" borderId="11" xfId="0" applyFont="1" applyBorder="1" applyAlignment="1">
      <alignment horizontal="right"/>
    </xf>
    <xf numFmtId="0" fontId="0" fillId="0" borderId="10" xfId="0" applyBorder="1" applyAlignment="1">
      <alignment horizontal="right"/>
    </xf>
    <xf numFmtId="0" fontId="0" fillId="0" borderId="9" xfId="0" applyBorder="1" applyAlignment="1">
      <alignment horizontal="right"/>
    </xf>
    <xf numFmtId="0" fontId="1" fillId="2" borderId="7" xfId="0" applyFont="1" applyFill="1" applyBorder="1" applyAlignment="1">
      <alignment horizontal="left"/>
    </xf>
    <xf numFmtId="0" fontId="1" fillId="2" borderId="0" xfId="0" applyFont="1" applyFill="1" applyBorder="1" applyAlignment="1">
      <alignment horizontal="left"/>
    </xf>
    <xf numFmtId="0" fontId="0" fillId="0" borderId="0" xfId="0" applyBorder="1" applyAlignment="1">
      <alignment horizontal="right"/>
    </xf>
    <xf numFmtId="0" fontId="4" fillId="0" borderId="0" xfId="0" applyFont="1" applyBorder="1" applyAlignment="1">
      <alignment horizontal="center"/>
    </xf>
    <xf numFmtId="0" fontId="0" fillId="0" borderId="0" xfId="0" applyFill="1" applyBorder="1" applyAlignment="1">
      <alignment horizontal="right"/>
    </xf>
    <xf numFmtId="0" fontId="0" fillId="0" borderId="13" xfId="0" applyBorder="1"/>
    <xf numFmtId="14" fontId="1" fillId="4" borderId="34" xfId="0" applyNumberFormat="1" applyFont="1" applyFill="1" applyBorder="1" applyAlignment="1">
      <alignment horizontal="center"/>
    </xf>
    <xf numFmtId="14" fontId="0" fillId="0" borderId="8" xfId="0" applyNumberFormat="1" applyFill="1" applyBorder="1" applyAlignment="1">
      <alignment horizontal="center"/>
    </xf>
    <xf numFmtId="0" fontId="0" fillId="0" borderId="8" xfId="0" applyFill="1" applyBorder="1" applyAlignment="1">
      <alignment horizontal="center"/>
    </xf>
    <xf numFmtId="0" fontId="0" fillId="0" borderId="24" xfId="0" applyBorder="1"/>
    <xf numFmtId="0" fontId="8" fillId="0" borderId="11" xfId="0" applyFont="1" applyBorder="1" applyAlignment="1">
      <alignment horizontal="center" vertical="center" wrapText="1"/>
    </xf>
    <xf numFmtId="0" fontId="4" fillId="0" borderId="8" xfId="0" applyFont="1" applyBorder="1" applyAlignment="1"/>
    <xf numFmtId="166" fontId="11" fillId="0" borderId="0" xfId="0" applyNumberFormat="1" applyFont="1" applyBorder="1" applyAlignment="1">
      <alignment horizontal="center" wrapText="1"/>
    </xf>
    <xf numFmtId="0" fontId="10" fillId="0" borderId="23" xfId="0" applyFont="1" applyBorder="1" applyAlignment="1">
      <alignment horizontal="center" wrapText="1"/>
    </xf>
    <xf numFmtId="0" fontId="8" fillId="0" borderId="0" xfId="0" applyFont="1" applyFill="1" applyBorder="1" applyAlignment="1">
      <alignment horizontal="left" wrapText="1"/>
    </xf>
    <xf numFmtId="4" fontId="0" fillId="0" borderId="23" xfId="0" applyNumberFormat="1" applyFill="1" applyBorder="1" applyAlignment="1">
      <alignment horizontal="center"/>
    </xf>
    <xf numFmtId="0" fontId="8" fillId="0" borderId="8" xfId="0" applyFont="1" applyFill="1" applyBorder="1" applyAlignment="1">
      <alignment horizontal="left" wrapText="1"/>
    </xf>
    <xf numFmtId="0" fontId="0" fillId="0" borderId="35" xfId="0" applyFill="1" applyBorder="1" applyAlignment="1">
      <alignment horizontal="center"/>
    </xf>
    <xf numFmtId="0" fontId="16" fillId="0" borderId="13" xfId="0" applyFont="1" applyBorder="1"/>
    <xf numFmtId="0" fontId="1" fillId="0" borderId="36" xfId="0" applyFont="1" applyFill="1" applyBorder="1" applyAlignment="1">
      <alignment horizontal="center" wrapText="1"/>
    </xf>
    <xf numFmtId="0" fontId="0" fillId="0" borderId="7" xfId="0" applyBorder="1" applyAlignment="1">
      <alignment horizontal="right"/>
    </xf>
    <xf numFmtId="0" fontId="8" fillId="0" borderId="0" xfId="0" applyFont="1" applyFill="1" applyBorder="1" applyAlignment="1"/>
    <xf numFmtId="14" fontId="0" fillId="2" borderId="34" xfId="0" applyNumberFormat="1" applyFill="1" applyBorder="1" applyAlignment="1">
      <alignment horizontal="center"/>
    </xf>
    <xf numFmtId="0" fontId="0" fillId="2" borderId="34" xfId="0" applyFill="1" applyBorder="1" applyAlignment="1">
      <alignment horizontal="center"/>
    </xf>
    <xf numFmtId="0" fontId="9" fillId="2" borderId="34" xfId="1" applyFont="1" applyFill="1" applyBorder="1" applyAlignment="1" applyProtection="1">
      <alignment horizontal="center"/>
    </xf>
    <xf numFmtId="0" fontId="2" fillId="3" borderId="0" xfId="0" applyFont="1" applyFill="1" applyAlignment="1">
      <alignment horizontal="left" wrapText="1" indent="2"/>
    </xf>
    <xf numFmtId="0" fontId="25" fillId="3" borderId="0" xfId="1" applyFont="1" applyFill="1" applyAlignment="1" applyProtection="1">
      <alignment horizontal="left" wrapText="1" indent="2"/>
    </xf>
    <xf numFmtId="0" fontId="25" fillId="3" borderId="0" xfId="1" applyFont="1" applyFill="1" applyAlignment="1" applyProtection="1">
      <alignment horizontal="left" wrapText="1"/>
    </xf>
    <xf numFmtId="0" fontId="2" fillId="3" borderId="0" xfId="0" applyFont="1" applyFill="1" applyAlignment="1">
      <alignment horizontal="left" wrapText="1" indent="1"/>
    </xf>
    <xf numFmtId="0" fontId="23" fillId="3" borderId="0" xfId="0" applyFont="1" applyFill="1" applyAlignment="1">
      <alignment horizontal="center"/>
    </xf>
    <xf numFmtId="0" fontId="2" fillId="3" borderId="0" xfId="0" applyFont="1" applyFill="1" applyAlignment="1">
      <alignment horizontal="left" wrapText="1"/>
    </xf>
    <xf numFmtId="0" fontId="27" fillId="3" borderId="0" xfId="0" applyFont="1" applyFill="1" applyAlignment="1">
      <alignment horizontal="center"/>
    </xf>
    <xf numFmtId="0" fontId="10" fillId="0" borderId="0" xfId="0" applyFont="1" applyBorder="1" applyAlignment="1">
      <alignment horizontal="center" vertical="top" wrapText="1"/>
    </xf>
    <xf numFmtId="0" fontId="1" fillId="0" borderId="12" xfId="0" applyFont="1" applyBorder="1" applyAlignment="1">
      <alignment horizontal="left" wrapText="1"/>
    </xf>
    <xf numFmtId="0" fontId="1" fillId="0" borderId="7" xfId="0" applyFont="1" applyBorder="1" applyAlignment="1">
      <alignment horizontal="left" wrapText="1"/>
    </xf>
    <xf numFmtId="0" fontId="1" fillId="0" borderId="11" xfId="0" applyFont="1" applyBorder="1" applyAlignment="1">
      <alignment horizontal="left" wrapText="1"/>
    </xf>
    <xf numFmtId="0" fontId="1" fillId="0" borderId="0" xfId="0" applyFont="1" applyBorder="1" applyAlignment="1">
      <alignment horizontal="left" wrapText="1"/>
    </xf>
    <xf numFmtId="0" fontId="1" fillId="0" borderId="9" xfId="0" applyFont="1" applyBorder="1" applyAlignment="1">
      <alignment horizontal="left" wrapText="1"/>
    </xf>
    <xf numFmtId="0" fontId="1" fillId="0" borderId="10" xfId="0" applyFont="1" applyBorder="1" applyAlignment="1">
      <alignment horizontal="left" wrapText="1"/>
    </xf>
    <xf numFmtId="0" fontId="16" fillId="0" borderId="12" xfId="0" applyFont="1" applyFill="1" applyBorder="1" applyAlignment="1">
      <alignment horizontal="center" vertical="top" wrapText="1"/>
    </xf>
    <xf numFmtId="0" fontId="16" fillId="0" borderId="7" xfId="0" applyFont="1" applyFill="1" applyBorder="1" applyAlignment="1">
      <alignment horizontal="center" vertical="top" wrapText="1"/>
    </xf>
    <xf numFmtId="0" fontId="16" fillId="0" borderId="13" xfId="0" applyFont="1" applyFill="1" applyBorder="1" applyAlignment="1">
      <alignment horizontal="center" vertical="top" wrapText="1"/>
    </xf>
    <xf numFmtId="0" fontId="16" fillId="0" borderId="11" xfId="0" applyFont="1" applyFill="1" applyBorder="1" applyAlignment="1">
      <alignment horizontal="center" vertical="top" wrapText="1"/>
    </xf>
    <xf numFmtId="0" fontId="16" fillId="0" borderId="0" xfId="0" applyFont="1" applyFill="1" applyBorder="1" applyAlignment="1">
      <alignment horizontal="center" vertical="top" wrapText="1"/>
    </xf>
    <xf numFmtId="0" fontId="16" fillId="0" borderId="8" xfId="0" applyFont="1" applyFill="1" applyBorder="1" applyAlignment="1">
      <alignment horizontal="center" vertical="top" wrapText="1"/>
    </xf>
    <xf numFmtId="0" fontId="16" fillId="0" borderId="9" xfId="0" applyFont="1" applyFill="1" applyBorder="1" applyAlignment="1">
      <alignment horizontal="center" vertical="top" wrapText="1"/>
    </xf>
    <xf numFmtId="0" fontId="16" fillId="0" borderId="10" xfId="0" applyFont="1" applyFill="1" applyBorder="1" applyAlignment="1">
      <alignment horizontal="center" vertical="top" wrapText="1"/>
    </xf>
    <xf numFmtId="0" fontId="16" fillId="0" borderId="24" xfId="0" applyFont="1" applyFill="1" applyBorder="1" applyAlignment="1">
      <alignment horizontal="center" vertical="top" wrapText="1"/>
    </xf>
    <xf numFmtId="0" fontId="16" fillId="0" borderId="27" xfId="0" applyFont="1" applyFill="1" applyBorder="1" applyAlignment="1">
      <alignment horizontal="center" vertical="top" wrapText="1"/>
    </xf>
    <xf numFmtId="0" fontId="16" fillId="0" borderId="29" xfId="0" applyFont="1" applyFill="1" applyBorder="1" applyAlignment="1">
      <alignment horizontal="center" vertical="top" wrapText="1"/>
    </xf>
    <xf numFmtId="0" fontId="16" fillId="0" borderId="28" xfId="0" applyFont="1" applyFill="1" applyBorder="1" applyAlignment="1">
      <alignment horizontal="center" vertical="top" wrapText="1"/>
    </xf>
    <xf numFmtId="0" fontId="4" fillId="0" borderId="0" xfId="0" applyFont="1" applyBorder="1" applyAlignment="1">
      <alignment horizontal="center"/>
    </xf>
    <xf numFmtId="0" fontId="4" fillId="0" borderId="7" xfId="0" applyFont="1" applyBorder="1" applyAlignment="1">
      <alignment horizontal="left" vertical="center" wrapText="1"/>
    </xf>
    <xf numFmtId="0" fontId="4" fillId="0" borderId="13" xfId="0" applyFont="1" applyBorder="1" applyAlignment="1">
      <alignment horizontal="left" vertical="center" wrapText="1"/>
    </xf>
    <xf numFmtId="0" fontId="4" fillId="0" borderId="11" xfId="0" applyFont="1" applyBorder="1" applyAlignment="1">
      <alignment horizontal="left" vertical="center" wrapText="1"/>
    </xf>
    <xf numFmtId="0" fontId="4" fillId="0" borderId="0"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4" fillId="0" borderId="24" xfId="0" applyFont="1" applyBorder="1" applyAlignment="1">
      <alignment horizontal="left" vertical="center" wrapText="1"/>
    </xf>
    <xf numFmtId="0" fontId="4" fillId="0" borderId="12" xfId="0" applyFont="1" applyBorder="1" applyAlignment="1">
      <alignment horizontal="left" vertical="center" wrapText="1"/>
    </xf>
    <xf numFmtId="0" fontId="12" fillId="0" borderId="10" xfId="0" applyFont="1" applyBorder="1" applyAlignment="1">
      <alignment horizontal="center"/>
    </xf>
    <xf numFmtId="0" fontId="12" fillId="0" borderId="24" xfId="0" applyFont="1" applyBorder="1" applyAlignment="1">
      <alignment horizontal="center"/>
    </xf>
    <xf numFmtId="0" fontId="12" fillId="0" borderId="7" xfId="0" applyFont="1" applyBorder="1" applyAlignment="1">
      <alignment horizontal="center"/>
    </xf>
    <xf numFmtId="0" fontId="12" fillId="0" borderId="13" xfId="0" applyFont="1" applyBorder="1" applyAlignment="1">
      <alignment horizontal="center"/>
    </xf>
    <xf numFmtId="0" fontId="12" fillId="0" borderId="0" xfId="0" applyFont="1" applyBorder="1" applyAlignment="1">
      <alignment horizontal="center"/>
    </xf>
    <xf numFmtId="0" fontId="12" fillId="0" borderId="8" xfId="0" applyFont="1" applyBorder="1" applyAlignment="1">
      <alignment horizontal="center"/>
    </xf>
    <xf numFmtId="0" fontId="0" fillId="0" borderId="0" xfId="0" applyAlignment="1">
      <alignment horizontal="left" wrapText="1"/>
    </xf>
    <xf numFmtId="0" fontId="13" fillId="0" borderId="0" xfId="0" applyFont="1" applyAlignment="1">
      <alignment horizontal="center" vertical="center"/>
    </xf>
    <xf numFmtId="14" fontId="12" fillId="0" borderId="21" xfId="0" applyNumberFormat="1" applyFont="1" applyBorder="1" applyAlignment="1">
      <alignment horizontal="center" vertical="center"/>
    </xf>
    <xf numFmtId="14" fontId="12" fillId="0" borderId="20" xfId="0" applyNumberFormat="1" applyFont="1" applyBorder="1" applyAlignment="1">
      <alignment horizontal="center" vertical="center"/>
    </xf>
    <xf numFmtId="14" fontId="12" fillId="0" borderId="22" xfId="0" applyNumberFormat="1" applyFont="1" applyBorder="1" applyAlignment="1">
      <alignment horizontal="center" vertical="center"/>
    </xf>
    <xf numFmtId="0" fontId="6" fillId="0" borderId="19" xfId="0" applyFont="1" applyBorder="1" applyAlignment="1">
      <alignment horizontal="left"/>
    </xf>
    <xf numFmtId="0" fontId="6" fillId="0" borderId="20" xfId="0" applyFont="1" applyBorder="1" applyAlignment="1">
      <alignment horizontal="left"/>
    </xf>
    <xf numFmtId="0" fontId="6" fillId="0" borderId="33" xfId="0" applyFont="1" applyBorder="1" applyAlignment="1">
      <alignment horizontal="left"/>
    </xf>
    <xf numFmtId="0" fontId="6" fillId="2" borderId="30" xfId="0" applyFont="1" applyFill="1" applyBorder="1" applyAlignment="1">
      <alignment horizontal="center"/>
    </xf>
    <xf numFmtId="0" fontId="6" fillId="2" borderId="17" xfId="0" applyFont="1" applyFill="1" applyBorder="1" applyAlignment="1">
      <alignment horizontal="center"/>
    </xf>
    <xf numFmtId="0" fontId="6" fillId="2" borderId="31" xfId="0" applyFont="1" applyFill="1" applyBorder="1" applyAlignment="1">
      <alignment horizontal="center"/>
    </xf>
    <xf numFmtId="0" fontId="6" fillId="0" borderId="12" xfId="0" applyFont="1" applyBorder="1" applyAlignment="1">
      <alignment horizontal="left"/>
    </xf>
    <xf numFmtId="0" fontId="6" fillId="0" borderId="7" xfId="0" applyFont="1" applyBorder="1" applyAlignment="1">
      <alignment horizontal="left"/>
    </xf>
    <xf numFmtId="165" fontId="12" fillId="0" borderId="21" xfId="0" applyNumberFormat="1" applyFont="1" applyBorder="1" applyAlignment="1">
      <alignment horizontal="center"/>
    </xf>
    <xf numFmtId="165" fontId="12" fillId="0" borderId="20" xfId="0" applyNumberFormat="1" applyFont="1" applyBorder="1" applyAlignment="1">
      <alignment horizontal="center"/>
    </xf>
    <xf numFmtId="164" fontId="12" fillId="2" borderId="0" xfId="0" applyNumberFormat="1" applyFont="1" applyFill="1" applyAlignment="1">
      <alignment horizontal="center" vertical="center"/>
    </xf>
    <xf numFmtId="0" fontId="12" fillId="2" borderId="0" xfId="0" applyFont="1" applyFill="1" applyAlignment="1">
      <alignment horizontal="center" vertical="center"/>
    </xf>
    <xf numFmtId="0" fontId="15" fillId="0" borderId="0" xfId="0" applyFont="1" applyAlignment="1">
      <alignment horizontal="center"/>
    </xf>
    <xf numFmtId="0" fontId="6" fillId="0" borderId="0" xfId="0" applyFont="1" applyFill="1" applyAlignment="1">
      <alignment horizontal="center"/>
    </xf>
    <xf numFmtId="0" fontId="6" fillId="0" borderId="0" xfId="0" applyFont="1" applyAlignment="1">
      <alignment vertical="center" wrapText="1"/>
    </xf>
    <xf numFmtId="1" fontId="12" fillId="0" borderId="0" xfId="0" applyNumberFormat="1" applyFont="1" applyFill="1" applyAlignment="1">
      <alignment horizontal="center" vertical="center"/>
    </xf>
    <xf numFmtId="164" fontId="12" fillId="2" borderId="0" xfId="0" applyNumberFormat="1" applyFont="1" applyFill="1" applyAlignment="1">
      <alignment horizontal="left" vertical="center"/>
    </xf>
    <xf numFmtId="0" fontId="6" fillId="0" borderId="0" xfId="0" applyFont="1" applyAlignment="1">
      <alignment horizontal="left" wrapText="1"/>
    </xf>
    <xf numFmtId="0" fontId="6" fillId="0" borderId="5" xfId="0" applyFont="1" applyBorder="1" applyAlignment="1">
      <alignment horizontal="center"/>
    </xf>
    <xf numFmtId="9" fontId="12" fillId="0" borderId="0" xfId="0" applyNumberFormat="1" applyFont="1" applyBorder="1" applyAlignment="1">
      <alignment horizontal="center" vertical="center"/>
    </xf>
    <xf numFmtId="0" fontId="6" fillId="0" borderId="0" xfId="0" applyFont="1" applyAlignment="1">
      <alignment horizontal="left" vertical="center" wrapText="1"/>
    </xf>
    <xf numFmtId="0" fontId="4" fillId="0" borderId="0" xfId="0" applyFont="1" applyAlignment="1">
      <alignment horizontal="left" wrapText="1"/>
    </xf>
    <xf numFmtId="0" fontId="21" fillId="0" borderId="0" xfId="0" applyFont="1" applyBorder="1" applyAlignment="1">
      <alignment horizontal="right" wrapText="1"/>
    </xf>
    <xf numFmtId="0" fontId="6" fillId="0" borderId="23" xfId="0" applyFont="1" applyBorder="1" applyAlignment="1">
      <alignment horizontal="center"/>
    </xf>
    <xf numFmtId="0" fontId="11" fillId="0" borderId="0" xfId="0" applyFont="1" applyAlignment="1">
      <alignment horizontal="left" wrapText="1"/>
    </xf>
    <xf numFmtId="0" fontId="6" fillId="0" borderId="1" xfId="0" applyFont="1" applyBorder="1" applyAlignment="1">
      <alignment horizontal="left"/>
    </xf>
    <xf numFmtId="0" fontId="6" fillId="0" borderId="2" xfId="0" applyFont="1" applyBorder="1" applyAlignment="1">
      <alignment horizontal="left"/>
    </xf>
    <xf numFmtId="0" fontId="6" fillId="0" borderId="3" xfId="0" applyFont="1" applyBorder="1" applyAlignment="1">
      <alignment horizontal="left"/>
    </xf>
    <xf numFmtId="14" fontId="6" fillId="0" borderId="1" xfId="0" applyNumberFormat="1" applyFont="1" applyBorder="1" applyAlignment="1">
      <alignment horizontal="center"/>
    </xf>
    <xf numFmtId="14" fontId="6" fillId="0" borderId="2" xfId="0" applyNumberFormat="1" applyFont="1" applyBorder="1" applyAlignment="1">
      <alignment horizontal="center"/>
    </xf>
    <xf numFmtId="14" fontId="6" fillId="0" borderId="3" xfId="0" applyNumberFormat="1" applyFont="1" applyBorder="1" applyAlignment="1">
      <alignment horizontal="center"/>
    </xf>
    <xf numFmtId="0" fontId="6" fillId="0" borderId="26" xfId="0" applyFont="1" applyBorder="1" applyAlignment="1">
      <alignment horizontal="left"/>
    </xf>
    <xf numFmtId="0" fontId="6" fillId="0" borderId="32" xfId="0" applyFont="1" applyBorder="1" applyAlignment="1">
      <alignment horizontal="left"/>
    </xf>
    <xf numFmtId="0" fontId="6" fillId="0" borderId="0" xfId="0" applyFont="1" applyAlignment="1">
      <alignment horizontal="center"/>
    </xf>
    <xf numFmtId="0" fontId="6" fillId="0" borderId="1" xfId="0" applyFont="1" applyFill="1" applyBorder="1" applyAlignment="1">
      <alignment horizontal="left"/>
    </xf>
    <xf numFmtId="0" fontId="6" fillId="0" borderId="2" xfId="0" applyFont="1" applyFill="1" applyBorder="1" applyAlignment="1">
      <alignment horizontal="left"/>
    </xf>
    <xf numFmtId="0" fontId="6" fillId="0" borderId="3" xfId="0" applyFont="1" applyFill="1" applyBorder="1" applyAlignment="1">
      <alignment horizontal="left"/>
    </xf>
    <xf numFmtId="164" fontId="6" fillId="2" borderId="1" xfId="0" applyNumberFormat="1" applyFont="1" applyFill="1" applyBorder="1" applyAlignment="1">
      <alignment horizontal="center"/>
    </xf>
    <xf numFmtId="164" fontId="6" fillId="2" borderId="2" xfId="0" applyNumberFormat="1" applyFont="1" applyFill="1" applyBorder="1" applyAlignment="1">
      <alignment horizontal="center"/>
    </xf>
    <xf numFmtId="164" fontId="6" fillId="2" borderId="3" xfId="0" applyNumberFormat="1" applyFont="1" applyFill="1" applyBorder="1" applyAlignment="1">
      <alignment horizontal="center"/>
    </xf>
    <xf numFmtId="1" fontId="6" fillId="0" borderId="0" xfId="0" applyNumberFormat="1" applyFont="1" applyAlignment="1">
      <alignment horizontal="center"/>
    </xf>
  </cellXfs>
  <cellStyles count="2">
    <cellStyle name="Hyperlink" xfId="1" builtinId="8"/>
    <cellStyle name="Normal" xfId="0" builtinId="0"/>
  </cellStyles>
  <dxfs count="0"/>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47625</xdr:colOff>
          <xdr:row>30</xdr:row>
          <xdr:rowOff>123825</xdr:rowOff>
        </xdr:from>
        <xdr:to>
          <xdr:col>3</xdr:col>
          <xdr:colOff>361950</xdr:colOff>
          <xdr:row>32</xdr:row>
          <xdr:rowOff>0</xdr:rowOff>
        </xdr:to>
        <xdr:sp macro="" textlink="">
          <xdr:nvSpPr>
            <xdr:cNvPr id="2087" name="Check Box 39" hidden="1">
              <a:extLst>
                <a:ext uri="{63B3BB69-23CF-44E3-9099-C40C66FF867C}">
                  <a14:compatExt spid="_x0000_s20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29</xdr:row>
          <xdr:rowOff>161925</xdr:rowOff>
        </xdr:from>
        <xdr:to>
          <xdr:col>3</xdr:col>
          <xdr:colOff>381000</xdr:colOff>
          <xdr:row>31</xdr:row>
          <xdr:rowOff>38100</xdr:rowOff>
        </xdr:to>
        <xdr:sp macro="" textlink="">
          <xdr:nvSpPr>
            <xdr:cNvPr id="2089" name="Check Box 41" hidden="1">
              <a:extLst>
                <a:ext uri="{63B3BB69-23CF-44E3-9099-C40C66FF867C}">
                  <a14:compatExt spid="_x0000_s20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1314450</xdr:colOff>
          <xdr:row>30</xdr:row>
          <xdr:rowOff>123825</xdr:rowOff>
        </xdr:from>
        <xdr:to>
          <xdr:col>3</xdr:col>
          <xdr:colOff>1628775</xdr:colOff>
          <xdr:row>32</xdr:row>
          <xdr:rowOff>0</xdr:rowOff>
        </xdr:to>
        <xdr:sp macro="" textlink="">
          <xdr:nvSpPr>
            <xdr:cNvPr id="2091" name="Check Box 43" hidden="1">
              <a:extLst>
                <a:ext uri="{63B3BB69-23CF-44E3-9099-C40C66FF867C}">
                  <a14:compatExt spid="_x0000_s20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1333500</xdr:colOff>
          <xdr:row>29</xdr:row>
          <xdr:rowOff>142875</xdr:rowOff>
        </xdr:from>
        <xdr:to>
          <xdr:col>3</xdr:col>
          <xdr:colOff>1647825</xdr:colOff>
          <xdr:row>31</xdr:row>
          <xdr:rowOff>19050</xdr:rowOff>
        </xdr:to>
        <xdr:sp macro="" textlink="">
          <xdr:nvSpPr>
            <xdr:cNvPr id="2092" name="Check Box 44" hidden="1">
              <a:extLst>
                <a:ext uri="{63B3BB69-23CF-44E3-9099-C40C66FF867C}">
                  <a14:compatExt spid="_x0000_s209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45720</xdr:colOff>
      <xdr:row>1</xdr:row>
      <xdr:rowOff>0</xdr:rowOff>
    </xdr:from>
    <xdr:to>
      <xdr:col>9</xdr:col>
      <xdr:colOff>556260</xdr:colOff>
      <xdr:row>49</xdr:row>
      <xdr:rowOff>19050</xdr:rowOff>
    </xdr:to>
    <xdr:sp macro="" textlink="">
      <xdr:nvSpPr>
        <xdr:cNvPr id="2" name="TextBox 1"/>
        <xdr:cNvSpPr txBox="1"/>
      </xdr:nvSpPr>
      <xdr:spPr>
        <a:xfrm>
          <a:off x="45720" y="161925"/>
          <a:ext cx="5996940" cy="7791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1">
              <a:solidFill>
                <a:schemeClr val="dk1"/>
              </a:solidFill>
              <a:effectLst/>
              <a:latin typeface="+mn-lt"/>
              <a:ea typeface="+mn-ea"/>
              <a:cs typeface="+mn-cs"/>
            </a:rPr>
            <a:t>AFFIDAVIT OF RESIDENTIAL GENERAL COMPLIANCE</a:t>
          </a:r>
          <a:endParaRPr lang="en-US" sz="1100">
            <a:solidFill>
              <a:schemeClr val="dk1"/>
            </a:solidFill>
            <a:effectLst/>
            <a:latin typeface="+mn-lt"/>
            <a:ea typeface="+mn-ea"/>
            <a:cs typeface="+mn-cs"/>
          </a:endParaRPr>
        </a:p>
        <a:p>
          <a:r>
            <a:rPr lang="en-US" sz="1100" b="1" i="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State of	</a:t>
          </a:r>
          <a:r>
            <a:rPr lang="en-US" sz="1100" u="sng">
              <a:solidFill>
                <a:schemeClr val="dk1"/>
              </a:solidFill>
              <a:effectLst/>
              <a:latin typeface="+mn-lt"/>
              <a:ea typeface="+mn-ea"/>
              <a:cs typeface="+mn-cs"/>
            </a:rPr>
            <a:t>    	 </a:t>
          </a:r>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            ss.</a:t>
          </a:r>
        </a:p>
        <a:p>
          <a:r>
            <a:rPr lang="en-US" sz="1100">
              <a:solidFill>
                <a:schemeClr val="dk1"/>
              </a:solidFill>
              <a:effectLst/>
              <a:latin typeface="+mn-lt"/>
              <a:ea typeface="+mn-ea"/>
              <a:cs typeface="+mn-cs"/>
            </a:rPr>
            <a:t>County of	</a:t>
          </a:r>
          <a:r>
            <a:rPr lang="en-US" sz="1100" u="sng">
              <a:solidFill>
                <a:schemeClr val="dk1"/>
              </a:solidFill>
              <a:effectLst/>
              <a:latin typeface="+mn-lt"/>
              <a:ea typeface="+mn-ea"/>
              <a:cs typeface="+mn-cs"/>
            </a:rPr>
            <a:t>    	 </a:t>
          </a:r>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He/she is </a:t>
          </a:r>
          <a:r>
            <a:rPr lang="en-US" sz="1100" u="sng">
              <a:solidFill>
                <a:schemeClr val="dk1"/>
              </a:solidFill>
              <a:effectLst/>
              <a:latin typeface="+mn-lt"/>
              <a:ea typeface="+mn-ea"/>
              <a:cs typeface="+mn-cs"/>
            </a:rPr>
            <a:t>    		                                  </a:t>
          </a:r>
          <a:r>
            <a:rPr lang="en-US" sz="1100" b="1" u="sng">
              <a:solidFill>
                <a:schemeClr val="dk1"/>
              </a:solidFill>
              <a:effectLst/>
              <a:latin typeface="+mn-lt"/>
              <a:ea typeface="+mn-ea"/>
              <a:cs typeface="+mn-cs"/>
            </a:rPr>
            <a:t> </a:t>
          </a:r>
          <a:r>
            <a:rPr lang="en-US" sz="1100">
              <a:solidFill>
                <a:schemeClr val="dk1"/>
              </a:solidFill>
              <a:effectLst/>
              <a:latin typeface="+mn-lt"/>
              <a:ea typeface="+mn-ea"/>
              <a:cs typeface="+mn-cs"/>
            </a:rPr>
            <a:t>(Name of Applicant);</a:t>
          </a:r>
          <a:endParaRPr lang="en-US">
            <a:effectLst/>
          </a:endParaRPr>
        </a:p>
        <a:p>
          <a:r>
            <a:rPr lang="en-US" sz="1100">
              <a:solidFill>
                <a:schemeClr val="dk1"/>
              </a:solidFill>
              <a:effectLst/>
              <a:latin typeface="+mn-lt"/>
              <a:ea typeface="+mn-ea"/>
              <a:cs typeface="+mn-cs"/>
            </a:rPr>
            <a:t> </a:t>
          </a:r>
          <a:endParaRPr lang="en-US">
            <a:effectLst/>
          </a:endParaRPr>
        </a:p>
        <a:p>
          <a:r>
            <a:rPr lang="en-US" sz="1100">
              <a:solidFill>
                <a:schemeClr val="dk1"/>
              </a:solidFill>
              <a:effectLst/>
              <a:latin typeface="+mn-lt"/>
              <a:ea typeface="+mn-ea"/>
              <a:cs typeface="+mn-cs"/>
            </a:rPr>
            <a:t>That he/she is authorized to and does make this affidavit on his/her behalf;</a:t>
          </a:r>
          <a:endParaRPr lang="en-US">
            <a:effectLst/>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That the Applicant herein certifies to the Commission under penalty of perjury that:</a:t>
          </a:r>
        </a:p>
        <a:p>
          <a:endParaRPr lang="en-US"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The geothermal system meets</a:t>
          </a:r>
          <a:r>
            <a:rPr lang="en-US" sz="1100" baseline="0">
              <a:solidFill>
                <a:schemeClr val="dk1"/>
              </a:solidFill>
              <a:effectLst/>
              <a:latin typeface="+mn-lt"/>
              <a:ea typeface="+mn-ea"/>
              <a:cs typeface="+mn-cs"/>
            </a:rPr>
            <a:t> or exceeds the current</a:t>
          </a:r>
          <a:r>
            <a:rPr lang="en-US" sz="1100">
              <a:solidFill>
                <a:schemeClr val="dk1"/>
              </a:solidFill>
              <a:effectLst/>
              <a:latin typeface="+mn-lt"/>
              <a:ea typeface="+mn-ea"/>
              <a:cs typeface="+mn-cs"/>
            </a:rPr>
            <a:t> federal Energy Star product specification standards; replaces</a:t>
          </a:r>
          <a:r>
            <a:rPr lang="en-US" sz="1100" baseline="0">
              <a:solidFill>
                <a:schemeClr val="dk1"/>
              </a:solidFill>
              <a:effectLst/>
              <a:latin typeface="+mn-lt"/>
              <a:ea typeface="+mn-ea"/>
              <a:cs typeface="+mn-cs"/>
            </a:rPr>
            <a:t> or displaces inefficient space or water heating systems whose primary fuel is electricity or a nonnatural gas fuel source; and, </a:t>
          </a:r>
          <a:r>
            <a:rPr lang="en-US" sz="1100">
              <a:solidFill>
                <a:schemeClr val="dk1"/>
              </a:solidFill>
              <a:effectLst/>
              <a:latin typeface="+mn-lt"/>
              <a:ea typeface="+mn-ea"/>
              <a:cs typeface="+mn-cs"/>
            </a:rPr>
            <a:t>replaces or displaces inefficient space cooling systems that do not meet federal Energy Star product specification standards.</a:t>
          </a:r>
          <a:endParaRPr lang="en-US">
            <a:effectLst/>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 geothermal system replaces or displaces inefficient space cooling systems that do not meet federal Energy Star product specification standards.</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 Applicant is in compliance with all applicable environmental and administrative requirements as specified under Section 7-704 of the Public Utilities Article of the Annotated Code of Maryland.</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a:t>
          </a:r>
          <a:r>
            <a:rPr lang="en-US" sz="1100" baseline="0">
              <a:solidFill>
                <a:schemeClr val="dk1"/>
              </a:solidFill>
              <a:effectLst/>
              <a:latin typeface="+mn-lt"/>
              <a:ea typeface="+mn-ea"/>
              <a:cs typeface="+mn-cs"/>
            </a:rPr>
            <a:t> Applicant </a:t>
          </a:r>
          <a:r>
            <a:rPr lang="en-US" sz="1100">
              <a:solidFill>
                <a:schemeClr val="dk1"/>
              </a:solidFill>
              <a:effectLst/>
              <a:latin typeface="+mn-lt"/>
              <a:ea typeface="+mn-ea"/>
              <a:cs typeface="+mn-cs"/>
            </a:rPr>
            <a:t>acknowledges that any change in compliance status constitutes a change of information, notice of which Applicant is required by COMAR 20.61.02.03B to file with the Commission within 30 days.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The Applicant agrees to comply with all applicable federal and state environmental laws and regulations, Section 7-701 et seq. of the Public Utility Companies Article of the Annotated Code of Maryland, Subtitle 20.61 of the Maryland Code of Regulations, and any additional legal requirements of the Maryland Renewable Energy Portfolio Standard Program.</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The Applicant further certifies that he/she has personally examined and is familiar with all information contained in the forgoing application, including any attachments and appendices, and further certifies that information to be true, correct, and complete.</a:t>
          </a:r>
        </a:p>
        <a:p>
          <a:r>
            <a:rPr lang="en-US" sz="1100">
              <a:solidFill>
                <a:schemeClr val="dk1"/>
              </a:solidFill>
              <a:effectLst/>
              <a:latin typeface="+mn-lt"/>
              <a:ea typeface="+mn-ea"/>
              <a:cs typeface="+mn-cs"/>
            </a:rPr>
            <a:t>  </a:t>
          </a:r>
          <a:r>
            <a:rPr lang="en-US">
              <a:effectLst/>
            </a:rPr>
            <a:t/>
          </a:r>
          <a:br>
            <a:rPr lang="en-US">
              <a:effectLst/>
            </a:rPr>
          </a:br>
          <a:r>
            <a:rPr lang="en-US" sz="1100">
              <a:solidFill>
                <a:schemeClr val="dk1"/>
              </a:solidFill>
              <a:effectLst/>
              <a:latin typeface="+mn-lt"/>
              <a:ea typeface="+mn-ea"/>
              <a:cs typeface="+mn-cs"/>
            </a:rPr>
            <a:t>Signature of Affiant</a:t>
          </a:r>
          <a:r>
            <a:rPr lang="en-US" sz="1100" u="sng">
              <a:solidFill>
                <a:schemeClr val="dk1"/>
              </a:solidFill>
              <a:effectLst/>
              <a:latin typeface="+mn-lt"/>
              <a:ea typeface="+mn-ea"/>
              <a:cs typeface="+mn-cs"/>
            </a:rPr>
            <a:t>					    </a:t>
          </a:r>
          <a:endParaRPr lang="en-US">
            <a:effectLst/>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Sworn and subscribed before me this </a:t>
          </a:r>
          <a:r>
            <a:rPr lang="en-US" sz="1100" u="sng">
              <a:solidFill>
                <a:schemeClr val="dk1"/>
              </a:solidFill>
              <a:effectLst/>
              <a:latin typeface="+mn-lt"/>
              <a:ea typeface="+mn-ea"/>
              <a:cs typeface="+mn-cs"/>
            </a:rPr>
            <a:t>     </a:t>
          </a:r>
          <a:r>
            <a:rPr lang="en-US" sz="1100">
              <a:solidFill>
                <a:schemeClr val="dk1"/>
              </a:solidFill>
              <a:effectLst/>
              <a:latin typeface="+mn-lt"/>
              <a:ea typeface="+mn-ea"/>
              <a:cs typeface="+mn-cs"/>
            </a:rPr>
            <a:t> day of </a:t>
          </a:r>
          <a:r>
            <a:rPr lang="en-US" sz="1100" u="sng">
              <a:solidFill>
                <a:schemeClr val="dk1"/>
              </a:solidFill>
              <a:effectLst/>
              <a:latin typeface="+mn-lt"/>
              <a:ea typeface="+mn-ea"/>
              <a:cs typeface="+mn-cs"/>
            </a:rPr>
            <a:t>    	 </a:t>
          </a:r>
          <a:r>
            <a:rPr lang="en-US" sz="1100">
              <a:solidFill>
                <a:schemeClr val="dk1"/>
              </a:solidFill>
              <a:effectLst/>
              <a:latin typeface="+mn-lt"/>
              <a:ea typeface="+mn-ea"/>
              <a:cs typeface="+mn-cs"/>
            </a:rPr>
            <a:t>, </a:t>
          </a:r>
          <a:r>
            <a:rPr lang="en-US" sz="1100" u="sng">
              <a:solidFill>
                <a:schemeClr val="dk1"/>
              </a:solidFill>
              <a:effectLst/>
              <a:latin typeface="+mn-lt"/>
              <a:ea typeface="+mn-ea"/>
              <a:cs typeface="+mn-cs"/>
            </a:rPr>
            <a:t>     </a:t>
          </a:r>
          <a:r>
            <a:rPr lang="en-US" sz="1100">
              <a:solidFill>
                <a:schemeClr val="dk1"/>
              </a:solidFill>
              <a:effectLst/>
              <a:latin typeface="+mn-lt"/>
              <a:ea typeface="+mn-ea"/>
              <a:cs typeface="+mn-cs"/>
            </a:rPr>
            <a:t>.</a:t>
          </a:r>
        </a:p>
        <a:p>
          <a:r>
            <a:rPr lang="en-US" sz="1100">
              <a:solidFill>
                <a:schemeClr val="dk1"/>
              </a:solidFill>
              <a:effectLst/>
              <a:latin typeface="+mn-lt"/>
              <a:ea typeface="+mn-ea"/>
              <a:cs typeface="+mn-cs"/>
            </a:rPr>
            <a:t>   </a:t>
          </a:r>
        </a:p>
        <a:p>
          <a:r>
            <a:rPr lang="en-US">
              <a:effectLst/>
            </a:rPr>
            <a:t/>
          </a:r>
          <a:br>
            <a:rPr lang="en-US">
              <a:effectLst/>
            </a:rPr>
          </a:br>
          <a:r>
            <a:rPr lang="en-US" sz="1100">
              <a:solidFill>
                <a:schemeClr val="dk1"/>
              </a:solidFill>
              <a:effectLst/>
              <a:latin typeface="+mn-lt"/>
              <a:ea typeface="+mn-ea"/>
              <a:cs typeface="+mn-cs"/>
            </a:rPr>
            <a:t>		Signature of official administering oath</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My Commission expires </a:t>
          </a:r>
          <a:r>
            <a:rPr lang="en-US" sz="1100" u="sng">
              <a:solidFill>
                <a:schemeClr val="dk1"/>
              </a:solidFill>
              <a:effectLst/>
              <a:latin typeface="+mn-lt"/>
              <a:ea typeface="+mn-ea"/>
              <a:cs typeface="+mn-cs"/>
            </a:rPr>
            <a:t>    					    </a:t>
          </a:r>
          <a:endParaRPr lang="en-US" sz="1100">
            <a:solidFill>
              <a:schemeClr val="dk1"/>
            </a:solidFill>
            <a:effectLst/>
            <a:latin typeface="+mn-lt"/>
            <a:ea typeface="+mn-ea"/>
            <a:cs typeface="+mn-cs"/>
          </a:endParaRPr>
        </a:p>
        <a:p>
          <a:endParaRPr lang="en-US" sz="1100"/>
        </a:p>
      </xdr:txBody>
    </xdr:sp>
    <xdr:clientData/>
  </xdr:twoCellAnchor>
  <xdr:twoCellAnchor>
    <xdr:from>
      <xdr:col>0</xdr:col>
      <xdr:colOff>30480</xdr:colOff>
      <xdr:row>55</xdr:row>
      <xdr:rowOff>45720</xdr:rowOff>
    </xdr:from>
    <xdr:to>
      <xdr:col>9</xdr:col>
      <xdr:colOff>594360</xdr:colOff>
      <xdr:row>103</xdr:row>
      <xdr:rowOff>144780</xdr:rowOff>
    </xdr:to>
    <xdr:sp macro="" textlink="">
      <xdr:nvSpPr>
        <xdr:cNvPr id="3" name="TextBox 2"/>
        <xdr:cNvSpPr txBox="1"/>
      </xdr:nvSpPr>
      <xdr:spPr>
        <a:xfrm>
          <a:off x="30480" y="9265920"/>
          <a:ext cx="6050280" cy="81457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cap="all">
              <a:solidFill>
                <a:schemeClr val="dk1"/>
              </a:solidFill>
              <a:effectLst/>
              <a:latin typeface="+mn-lt"/>
              <a:ea typeface="+mn-ea"/>
              <a:cs typeface="+mn-cs"/>
            </a:rPr>
            <a:t>PROJECT OWNER/Installer AFFIDAVIT</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pPr lvl="0"/>
          <a:r>
            <a:rPr lang="en-US" sz="1100" b="1" u="sng">
              <a:solidFill>
                <a:schemeClr val="dk1"/>
              </a:solidFill>
              <a:effectLst/>
              <a:latin typeface="+mn-lt"/>
              <a:ea typeface="+mn-ea"/>
              <a:cs typeface="+mn-cs"/>
            </a:rPr>
            <a:t>System Owner</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I, </a:t>
          </a:r>
          <a:r>
            <a:rPr lang="en-US" sz="1100" u="sng">
              <a:solidFill>
                <a:schemeClr val="dk1"/>
              </a:solidFill>
              <a:effectLst/>
              <a:latin typeface="+mn-lt"/>
              <a:ea typeface="+mn-ea"/>
              <a:cs typeface="+mn-cs"/>
            </a:rPr>
            <a:t>    	 _____________</a:t>
          </a:r>
          <a:r>
            <a:rPr lang="en-US" sz="1100">
              <a:solidFill>
                <a:schemeClr val="dk1"/>
              </a:solidFill>
              <a:effectLst/>
              <a:latin typeface="+mn-lt"/>
              <a:ea typeface="+mn-ea"/>
              <a:cs typeface="+mn-cs"/>
            </a:rPr>
            <a:t>, certify on behalf of </a:t>
          </a:r>
          <a:r>
            <a:rPr lang="en-US" sz="1100" u="sng">
              <a:solidFill>
                <a:schemeClr val="dk1"/>
              </a:solidFill>
              <a:effectLst/>
              <a:latin typeface="+mn-lt"/>
              <a:ea typeface="+mn-ea"/>
              <a:cs typeface="+mn-cs"/>
            </a:rPr>
            <a:t> ________________   	 </a:t>
          </a:r>
          <a:r>
            <a:rPr lang="en-US" sz="1100">
              <a:solidFill>
                <a:schemeClr val="dk1"/>
              </a:solidFill>
              <a:effectLst/>
              <a:latin typeface="+mn-lt"/>
              <a:ea typeface="+mn-ea"/>
              <a:cs typeface="+mn-cs"/>
            </a:rPr>
            <a:t> (myself/Company Name) (the “</a:t>
          </a:r>
          <a:r>
            <a:rPr lang="en-US" sz="1100" b="1">
              <a:solidFill>
                <a:schemeClr val="dk1"/>
              </a:solidFill>
              <a:effectLst/>
              <a:latin typeface="+mn-lt"/>
              <a:ea typeface="+mn-ea"/>
              <a:cs typeface="+mn-cs"/>
            </a:rPr>
            <a:t>System Owner</a:t>
          </a:r>
          <a:r>
            <a:rPr lang="en-US" sz="1100">
              <a:solidFill>
                <a:schemeClr val="dk1"/>
              </a:solidFill>
              <a:effectLst/>
              <a:latin typeface="+mn-lt"/>
              <a:ea typeface="+mn-ea"/>
              <a:cs typeface="+mn-cs"/>
            </a:rPr>
            <a:t>”) that I am the owner of the system installed and located at </a:t>
          </a:r>
        </a:p>
        <a:p>
          <a:r>
            <a:rPr lang="en-US" sz="1100">
              <a:solidFill>
                <a:schemeClr val="dk1"/>
              </a:solidFill>
              <a:effectLst/>
              <a:latin typeface="+mn-lt"/>
              <a:ea typeface="+mn-ea"/>
              <a:cs typeface="+mn-cs"/>
            </a:rPr>
            <a:t> </a:t>
          </a:r>
        </a:p>
        <a:p>
          <a:r>
            <a:rPr lang="en-US" sz="1100" u="sng">
              <a:solidFill>
                <a:schemeClr val="dk1"/>
              </a:solidFill>
              <a:effectLst/>
              <a:latin typeface="+mn-lt"/>
              <a:ea typeface="+mn-ea"/>
              <a:cs typeface="+mn-cs"/>
            </a:rPr>
            <a:t>    	 </a:t>
          </a:r>
          <a:r>
            <a:rPr lang="en-US" sz="1100">
              <a:solidFill>
                <a:schemeClr val="dk1"/>
              </a:solidFill>
              <a:effectLst/>
              <a:latin typeface="+mn-lt"/>
              <a:ea typeface="+mn-ea"/>
              <a:cs typeface="+mn-cs"/>
            </a:rPr>
            <a:t> and further described in this application (the “</a:t>
          </a:r>
          <a:r>
            <a:rPr lang="en-US" sz="1100" b="1">
              <a:solidFill>
                <a:schemeClr val="dk1"/>
              </a:solidFill>
              <a:effectLst/>
              <a:latin typeface="+mn-lt"/>
              <a:ea typeface="+mn-ea"/>
              <a:cs typeface="+mn-cs"/>
            </a:rPr>
            <a:t>Project</a:t>
          </a:r>
          <a:r>
            <a:rPr lang="en-US" sz="1100">
              <a:solidFill>
                <a:schemeClr val="dk1"/>
              </a:solidFill>
              <a:effectLst/>
              <a:latin typeface="+mn-lt"/>
              <a:ea typeface="+mn-ea"/>
              <a:cs typeface="+mn-cs"/>
            </a:rPr>
            <a:t>”).</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I further certify that I have executed a contract with </a:t>
          </a:r>
          <a:r>
            <a:rPr lang="en-US" sz="1100" u="sng">
              <a:solidFill>
                <a:schemeClr val="dk1"/>
              </a:solidFill>
              <a:effectLst/>
              <a:latin typeface="+mn-lt"/>
              <a:ea typeface="+mn-ea"/>
              <a:cs typeface="+mn-cs"/>
            </a:rPr>
            <a:t>    	______________ </a:t>
          </a:r>
          <a:r>
            <a:rPr lang="en-US" sz="1100">
              <a:solidFill>
                <a:schemeClr val="dk1"/>
              </a:solidFill>
              <a:effectLst/>
              <a:latin typeface="+mn-lt"/>
              <a:ea typeface="+mn-ea"/>
              <a:cs typeface="+mn-cs"/>
            </a:rPr>
            <a:t> (the “</a:t>
          </a:r>
          <a:r>
            <a:rPr lang="en-US" sz="1100" b="1">
              <a:solidFill>
                <a:schemeClr val="dk1"/>
              </a:solidFill>
              <a:effectLst/>
              <a:latin typeface="+mn-lt"/>
              <a:ea typeface="+mn-ea"/>
              <a:cs typeface="+mn-cs"/>
            </a:rPr>
            <a:t>Installation Company</a:t>
          </a:r>
          <a:r>
            <a:rPr lang="en-US" sz="1100">
              <a:solidFill>
                <a:schemeClr val="dk1"/>
              </a:solidFill>
              <a:effectLst/>
              <a:latin typeface="+mn-lt"/>
              <a:ea typeface="+mn-ea"/>
              <a:cs typeface="+mn-cs"/>
            </a:rPr>
            <a:t>”) for the installation of the Project, and that such installation was completed on </a:t>
          </a:r>
          <a:r>
            <a:rPr lang="en-US" sz="1100" u="sng">
              <a:solidFill>
                <a:schemeClr val="dk1"/>
              </a:solidFill>
              <a:effectLst/>
              <a:latin typeface="+mn-lt"/>
              <a:ea typeface="+mn-ea"/>
              <a:cs typeface="+mn-cs"/>
            </a:rPr>
            <a:t>            </a:t>
          </a:r>
          <a:r>
            <a:rPr lang="en-US" sz="1100">
              <a:solidFill>
                <a:schemeClr val="dk1"/>
              </a:solidFill>
              <a:effectLst/>
              <a:latin typeface="+mn-lt"/>
              <a:ea typeface="+mn-ea"/>
              <a:cs typeface="+mn-cs"/>
            </a:rPr>
            <a:t> (the “</a:t>
          </a:r>
          <a:r>
            <a:rPr lang="en-US" sz="1100" b="1">
              <a:solidFill>
                <a:schemeClr val="dk1"/>
              </a:solidFill>
              <a:effectLst/>
              <a:latin typeface="+mn-lt"/>
              <a:ea typeface="+mn-ea"/>
              <a:cs typeface="+mn-cs"/>
            </a:rPr>
            <a:t>Installation Date</a:t>
          </a:r>
          <a:r>
            <a:rPr lang="en-US" sz="1100">
              <a:solidFill>
                <a:schemeClr val="dk1"/>
              </a:solidFill>
              <a:effectLst/>
              <a:latin typeface="+mn-lt"/>
              <a:ea typeface="+mn-ea"/>
              <a:cs typeface="+mn-cs"/>
            </a:rPr>
            <a:t>”) and the Project was fully operational and delivering energy savings on the Installation Date and continues to do so. </a:t>
          </a:r>
        </a:p>
        <a:p>
          <a:r>
            <a:rPr lang="en-US" sz="1100">
              <a:solidFill>
                <a:schemeClr val="dk1"/>
              </a:solidFill>
              <a:effectLst/>
              <a:latin typeface="+mn-lt"/>
              <a:ea typeface="+mn-ea"/>
              <a:cs typeface="+mn-cs"/>
            </a:rPr>
            <a:t> </a:t>
          </a:r>
        </a:p>
        <a:p>
          <a:pPr lvl="0"/>
          <a:r>
            <a:rPr lang="en-US" sz="1100" b="1" u="sng">
              <a:solidFill>
                <a:schemeClr val="dk1"/>
              </a:solidFill>
              <a:effectLst/>
              <a:latin typeface="+mn-lt"/>
              <a:ea typeface="+mn-ea"/>
              <a:cs typeface="+mn-cs"/>
            </a:rPr>
            <a:t>Installation Company</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On behalf of the Installation Company, I, </a:t>
          </a:r>
          <a:r>
            <a:rPr lang="en-US" sz="1100" u="sng">
              <a:solidFill>
                <a:schemeClr val="dk1"/>
              </a:solidFill>
              <a:effectLst/>
              <a:latin typeface="+mn-lt"/>
              <a:ea typeface="+mn-ea"/>
              <a:cs typeface="+mn-cs"/>
            </a:rPr>
            <a:t>    ____________________</a:t>
          </a:r>
          <a:r>
            <a:rPr lang="en-US" sz="1100" u="none">
              <a:solidFill>
                <a:schemeClr val="dk1"/>
              </a:solidFill>
              <a:effectLst/>
              <a:latin typeface="+mn-lt"/>
              <a:ea typeface="+mn-ea"/>
              <a:cs typeface="+mn-cs"/>
            </a:rPr>
            <a:t>,</a:t>
          </a:r>
          <a:r>
            <a:rPr lang="en-US" sz="1100">
              <a:solidFill>
                <a:schemeClr val="dk1"/>
              </a:solidFill>
              <a:effectLst/>
              <a:latin typeface="+mn-lt"/>
              <a:ea typeface="+mn-ea"/>
              <a:cs typeface="+mn-cs"/>
            </a:rPr>
            <a:t> certify that the Company installed the Project on the Installation Date, as set out above, and the Project was fully operational and delivering energy savings on the Installation Date and continues to do so.</a:t>
          </a: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I understand that I am submitting this affidavit to the State of Maryland’s Public Service Commission pursuant their authority to implement the State’s Renewable Portfolio Standard, enacted on May 26, 2004 pursuant to the Maryland PUC §7-701, as may be amended and in effect from time to time.  I affirm that the information provided above is true and accurate to the best of my knowledge.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Signature of System Owner: _________________________</a:t>
          </a:r>
          <a:r>
            <a:rPr lang="en-US" sz="1100" u="sng">
              <a:solidFill>
                <a:schemeClr val="dk1"/>
              </a:solidFill>
              <a:effectLst/>
              <a:latin typeface="+mn-lt"/>
              <a:ea typeface="+mn-ea"/>
              <a:cs typeface="+mn-cs"/>
            </a:rPr>
            <a:t>	_____</a:t>
          </a:r>
          <a:r>
            <a:rPr lang="en-US" sz="1100">
              <a:solidFill>
                <a:schemeClr val="dk1"/>
              </a:solidFill>
              <a:effectLst/>
              <a:latin typeface="+mn-lt"/>
              <a:ea typeface="+mn-ea"/>
              <a:cs typeface="+mn-cs"/>
            </a:rPr>
            <a:t>_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Title: </a:t>
          </a:r>
          <a:r>
            <a:rPr lang="en-US" sz="1100" u="sng">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Company: </a:t>
          </a:r>
          <a:r>
            <a:rPr lang="en-US" sz="1100" u="sng">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Date: </a:t>
          </a:r>
          <a:r>
            <a:rPr lang="en-US" sz="1100" u="sng">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Signature of Installation Company: _______________________________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Title: </a:t>
          </a:r>
          <a:r>
            <a:rPr lang="en-US" sz="1100" u="sng">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Company: </a:t>
          </a:r>
          <a:r>
            <a:rPr lang="en-US" sz="1100" u="sng">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Date: </a:t>
          </a:r>
          <a:r>
            <a:rPr lang="en-US" sz="1100" u="sng">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endParaRPr lang="en-US" sz="1100"/>
        </a:p>
      </xdr:txBody>
    </xdr:sp>
    <xdr:clientData/>
  </xdr:twoCellAnchor>
  <xdr:twoCellAnchor>
    <xdr:from>
      <xdr:col>10</xdr:col>
      <xdr:colOff>85725</xdr:colOff>
      <xdr:row>1</xdr:row>
      <xdr:rowOff>28575</xdr:rowOff>
    </xdr:from>
    <xdr:to>
      <xdr:col>19</xdr:col>
      <xdr:colOff>596265</xdr:colOff>
      <xdr:row>50</xdr:row>
      <xdr:rowOff>104775</xdr:rowOff>
    </xdr:to>
    <xdr:sp macro="" textlink="">
      <xdr:nvSpPr>
        <xdr:cNvPr id="4" name="TextBox 3"/>
        <xdr:cNvSpPr txBox="1"/>
      </xdr:nvSpPr>
      <xdr:spPr>
        <a:xfrm>
          <a:off x="6181725" y="190500"/>
          <a:ext cx="5996940" cy="8010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1">
              <a:solidFill>
                <a:schemeClr val="dk1"/>
              </a:solidFill>
              <a:effectLst/>
              <a:latin typeface="+mn-lt"/>
              <a:ea typeface="+mn-ea"/>
              <a:cs typeface="+mn-cs"/>
            </a:rPr>
            <a:t>AFFIDAVIT OF NON-RESIDENTIAL GENERAL COMPLIANCE</a:t>
          </a:r>
          <a:endParaRPr lang="en-US" sz="1100">
            <a:solidFill>
              <a:schemeClr val="dk1"/>
            </a:solidFill>
            <a:effectLst/>
            <a:latin typeface="+mn-lt"/>
            <a:ea typeface="+mn-ea"/>
            <a:cs typeface="+mn-cs"/>
          </a:endParaRPr>
        </a:p>
        <a:p>
          <a:r>
            <a:rPr lang="en-US" sz="1100" b="1" i="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State of	</a:t>
          </a:r>
          <a:r>
            <a:rPr lang="en-US" sz="1100" u="sng">
              <a:solidFill>
                <a:schemeClr val="dk1"/>
              </a:solidFill>
              <a:effectLst/>
              <a:latin typeface="+mn-lt"/>
              <a:ea typeface="+mn-ea"/>
              <a:cs typeface="+mn-cs"/>
            </a:rPr>
            <a:t>    	 </a:t>
          </a:r>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            ss.</a:t>
          </a:r>
        </a:p>
        <a:p>
          <a:r>
            <a:rPr lang="en-US" sz="1100">
              <a:solidFill>
                <a:schemeClr val="dk1"/>
              </a:solidFill>
              <a:effectLst/>
              <a:latin typeface="+mn-lt"/>
              <a:ea typeface="+mn-ea"/>
              <a:cs typeface="+mn-cs"/>
            </a:rPr>
            <a:t>County of	</a:t>
          </a:r>
          <a:r>
            <a:rPr lang="en-US" sz="1100" u="sng">
              <a:solidFill>
                <a:schemeClr val="dk1"/>
              </a:solidFill>
              <a:effectLst/>
              <a:latin typeface="+mn-lt"/>
              <a:ea typeface="+mn-ea"/>
              <a:cs typeface="+mn-cs"/>
            </a:rPr>
            <a:t>    	 </a:t>
          </a:r>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u="sng">
              <a:solidFill>
                <a:schemeClr val="dk1"/>
              </a:solidFill>
              <a:effectLst/>
              <a:latin typeface="+mn-lt"/>
              <a:ea typeface="+mn-ea"/>
              <a:cs typeface="+mn-cs"/>
            </a:rPr>
            <a:t>    			 </a:t>
          </a:r>
          <a:r>
            <a:rPr lang="en-US" sz="1100">
              <a:solidFill>
                <a:schemeClr val="dk1"/>
              </a:solidFill>
              <a:effectLst/>
              <a:latin typeface="+mn-lt"/>
              <a:ea typeface="+mn-ea"/>
              <a:cs typeface="+mn-cs"/>
            </a:rPr>
            <a:t>, Affiant, being duly [sworn/affirmed] according to law, </a:t>
          </a:r>
        </a:p>
        <a:p>
          <a:r>
            <a:rPr lang="en-US" sz="1100">
              <a:solidFill>
                <a:schemeClr val="dk1"/>
              </a:solidFill>
              <a:effectLst/>
              <a:latin typeface="+mn-lt"/>
              <a:ea typeface="+mn-ea"/>
              <a:cs typeface="+mn-cs"/>
            </a:rPr>
            <a:t>deposes and says that:</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He/she is the </a:t>
          </a:r>
          <a:r>
            <a:rPr lang="en-US" sz="1100" u="sng">
              <a:solidFill>
                <a:schemeClr val="dk1"/>
              </a:solidFill>
              <a:effectLst/>
              <a:latin typeface="+mn-lt"/>
              <a:ea typeface="+mn-ea"/>
              <a:cs typeface="+mn-cs"/>
            </a:rPr>
            <a:t>    		 </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(Office of Affiant) of </a:t>
          </a:r>
          <a:r>
            <a:rPr lang="en-US" sz="1100" u="sng">
              <a:solidFill>
                <a:schemeClr val="dk1"/>
              </a:solidFill>
              <a:effectLst/>
              <a:latin typeface="+mn-lt"/>
              <a:ea typeface="+mn-ea"/>
              <a:cs typeface="+mn-cs"/>
            </a:rPr>
            <a:t>    		 </a:t>
          </a:r>
          <a:r>
            <a:rPr lang="en-US" sz="1100" b="1" u="sng">
              <a:solidFill>
                <a:schemeClr val="dk1"/>
              </a:solidFill>
              <a:effectLst/>
              <a:latin typeface="+mn-lt"/>
              <a:ea typeface="+mn-ea"/>
              <a:cs typeface="+mn-cs"/>
            </a:rPr>
            <a:t> </a:t>
          </a:r>
          <a:r>
            <a:rPr lang="en-US" sz="1100">
              <a:solidFill>
                <a:schemeClr val="dk1"/>
              </a:solidFill>
              <a:effectLst/>
              <a:latin typeface="+mn-lt"/>
              <a:ea typeface="+mn-ea"/>
              <a:cs typeface="+mn-cs"/>
            </a:rPr>
            <a:t>(Name of Applicant);</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That he/she is authorized to and does make this affidavit for said company;</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That the Applicant herein certifies to the Commission under penalty of perjury that:</a:t>
          </a:r>
        </a:p>
        <a:p>
          <a:endParaRPr lang="en-US" sz="1100">
            <a:solidFill>
              <a:schemeClr val="dk1"/>
            </a:solidFill>
            <a:effectLst/>
            <a:latin typeface="+mn-lt"/>
            <a:ea typeface="+mn-ea"/>
            <a:cs typeface="+mn-cs"/>
          </a:endParaRPr>
        </a:p>
        <a:p>
          <a:pPr eaLnBrk="1" fontAlgn="auto" latinLnBrk="0" hangingPunct="1"/>
          <a:r>
            <a:rPr lang="en-US" sz="1100">
              <a:solidFill>
                <a:schemeClr val="dk1"/>
              </a:solidFill>
              <a:effectLst/>
              <a:latin typeface="+mn-lt"/>
              <a:ea typeface="+mn-ea"/>
              <a:cs typeface="+mn-cs"/>
            </a:rPr>
            <a:t>The geothermal system meets</a:t>
          </a:r>
          <a:r>
            <a:rPr lang="en-US" sz="1100" baseline="0">
              <a:solidFill>
                <a:schemeClr val="dk1"/>
              </a:solidFill>
              <a:effectLst/>
              <a:latin typeface="+mn-lt"/>
              <a:ea typeface="+mn-ea"/>
              <a:cs typeface="+mn-cs"/>
            </a:rPr>
            <a:t> or exceeds the current</a:t>
          </a:r>
          <a:r>
            <a:rPr lang="en-US" sz="1100">
              <a:solidFill>
                <a:schemeClr val="dk1"/>
              </a:solidFill>
              <a:effectLst/>
              <a:latin typeface="+mn-lt"/>
              <a:ea typeface="+mn-ea"/>
              <a:cs typeface="+mn-cs"/>
            </a:rPr>
            <a:t> federal Energy Star product specification standards; replaces</a:t>
          </a:r>
          <a:r>
            <a:rPr lang="en-US" sz="1100" baseline="0">
              <a:solidFill>
                <a:schemeClr val="dk1"/>
              </a:solidFill>
              <a:effectLst/>
              <a:latin typeface="+mn-lt"/>
              <a:ea typeface="+mn-ea"/>
              <a:cs typeface="+mn-cs"/>
            </a:rPr>
            <a:t> or displaces inefficient space or water heating systems whose primary fuel is electricity or a nonnatural gas fuel source; and, </a:t>
          </a:r>
          <a:r>
            <a:rPr lang="en-US" sz="1100">
              <a:solidFill>
                <a:schemeClr val="dk1"/>
              </a:solidFill>
              <a:effectLst/>
              <a:latin typeface="+mn-lt"/>
              <a:ea typeface="+mn-ea"/>
              <a:cs typeface="+mn-cs"/>
            </a:rPr>
            <a:t>replaces or displaces inefficient space cooling systems that do not meet federal Energy Star product specification standards.</a:t>
          </a:r>
          <a:endParaRPr lang="en-US">
            <a:effectLst/>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 Applicant is in compliance with all applicable environmental and administrative requirements as specified under Section 7-704 of the Public Utilities Article of the Annotated Code of Maryland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 Applicant acknowledges that any change in compliance status constitutes a change of information, notice of which Applicant is required by COMAR 20.61.02.03B to file with the Commission within 30 days.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The Applicant agrees to comply with all applicable federal and state consumer protection and environmental laws and regulations, Section 7-701 et seq. of the Public Utility Companies Article of the Annotated Code of Maryland, Subtitle 20.61 of the Maryland Code of Regulations, and any additional legal requirements of the Maryland Renewable Energy Portfolio Standard Program.</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The Applicant further certifies that he/she has personally examined and is familiar with all information contained in the forgoing application, including any attachments and appendices, and further certifies that information to be true, correct, and complete.</a:t>
          </a:r>
        </a:p>
        <a:p>
          <a:r>
            <a:rPr lang="en-US" sz="1100">
              <a:solidFill>
                <a:schemeClr val="dk1"/>
              </a:solidFill>
              <a:effectLst/>
              <a:latin typeface="+mn-lt"/>
              <a:ea typeface="+mn-ea"/>
              <a:cs typeface="+mn-cs"/>
            </a:rPr>
            <a:t>  </a:t>
          </a:r>
          <a:r>
            <a:rPr lang="en-US">
              <a:effectLst/>
            </a:rPr>
            <a:t/>
          </a:r>
          <a:br>
            <a:rPr lang="en-US">
              <a:effectLst/>
            </a:rPr>
          </a:br>
          <a:r>
            <a:rPr lang="en-US" sz="1100">
              <a:solidFill>
                <a:schemeClr val="dk1"/>
              </a:solidFill>
              <a:effectLst/>
              <a:latin typeface="+mn-lt"/>
              <a:ea typeface="+mn-ea"/>
              <a:cs typeface="+mn-cs"/>
            </a:rPr>
            <a:t>Signature of Affiant</a:t>
          </a:r>
          <a:r>
            <a:rPr lang="en-US" sz="1100" u="sng">
              <a:solidFill>
                <a:schemeClr val="dk1"/>
              </a:solidFill>
              <a:effectLst/>
              <a:latin typeface="+mn-lt"/>
              <a:ea typeface="+mn-ea"/>
              <a:cs typeface="+mn-cs"/>
            </a:rPr>
            <a:t>					    </a:t>
          </a:r>
          <a:endParaRPr lang="en-US">
            <a:effectLst/>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Sworn and subscribed before me this </a:t>
          </a:r>
          <a:r>
            <a:rPr lang="en-US" sz="1100" u="sng">
              <a:solidFill>
                <a:schemeClr val="dk1"/>
              </a:solidFill>
              <a:effectLst/>
              <a:latin typeface="+mn-lt"/>
              <a:ea typeface="+mn-ea"/>
              <a:cs typeface="+mn-cs"/>
            </a:rPr>
            <a:t>     </a:t>
          </a:r>
          <a:r>
            <a:rPr lang="en-US" sz="1100">
              <a:solidFill>
                <a:schemeClr val="dk1"/>
              </a:solidFill>
              <a:effectLst/>
              <a:latin typeface="+mn-lt"/>
              <a:ea typeface="+mn-ea"/>
              <a:cs typeface="+mn-cs"/>
            </a:rPr>
            <a:t> day of </a:t>
          </a:r>
          <a:r>
            <a:rPr lang="en-US" sz="1100" u="sng">
              <a:solidFill>
                <a:schemeClr val="dk1"/>
              </a:solidFill>
              <a:effectLst/>
              <a:latin typeface="+mn-lt"/>
              <a:ea typeface="+mn-ea"/>
              <a:cs typeface="+mn-cs"/>
            </a:rPr>
            <a:t>    	 </a:t>
          </a:r>
          <a:r>
            <a:rPr lang="en-US" sz="1100">
              <a:solidFill>
                <a:schemeClr val="dk1"/>
              </a:solidFill>
              <a:effectLst/>
              <a:latin typeface="+mn-lt"/>
              <a:ea typeface="+mn-ea"/>
              <a:cs typeface="+mn-cs"/>
            </a:rPr>
            <a:t>, </a:t>
          </a:r>
          <a:r>
            <a:rPr lang="en-US" sz="1100" u="sng">
              <a:solidFill>
                <a:schemeClr val="dk1"/>
              </a:solidFill>
              <a:effectLst/>
              <a:latin typeface="+mn-lt"/>
              <a:ea typeface="+mn-ea"/>
              <a:cs typeface="+mn-cs"/>
            </a:rPr>
            <a:t>     </a:t>
          </a:r>
          <a:r>
            <a:rPr lang="en-US" sz="1100">
              <a:solidFill>
                <a:schemeClr val="dk1"/>
              </a:solidFill>
              <a:effectLst/>
              <a:latin typeface="+mn-lt"/>
              <a:ea typeface="+mn-ea"/>
              <a:cs typeface="+mn-cs"/>
            </a:rPr>
            <a:t>.</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a:effectLst/>
            </a:rPr>
            <a:t/>
          </a:r>
          <a:br>
            <a:rPr lang="en-US">
              <a:effectLst/>
            </a:rPr>
          </a:br>
          <a:r>
            <a:rPr lang="en-US" sz="1100">
              <a:solidFill>
                <a:schemeClr val="dk1"/>
              </a:solidFill>
              <a:effectLst/>
              <a:latin typeface="+mn-lt"/>
              <a:ea typeface="+mn-ea"/>
              <a:cs typeface="+mn-cs"/>
            </a:rPr>
            <a:t>		Signature of official administering oath</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My Commission expires </a:t>
          </a:r>
          <a:r>
            <a:rPr lang="en-US" sz="1100" u="sng">
              <a:solidFill>
                <a:schemeClr val="dk1"/>
              </a:solidFill>
              <a:effectLst/>
              <a:latin typeface="+mn-lt"/>
              <a:ea typeface="+mn-ea"/>
              <a:cs typeface="+mn-cs"/>
            </a:rPr>
            <a:t>    					    </a:t>
          </a:r>
          <a:endParaRPr lang="en-US" sz="1100">
            <a:solidFill>
              <a:schemeClr val="dk1"/>
            </a:solidFill>
            <a:effectLst/>
            <a:latin typeface="+mn-lt"/>
            <a:ea typeface="+mn-ea"/>
            <a:cs typeface="+mn-cs"/>
          </a:endParaRP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47625</xdr:colOff>
          <xdr:row>36</xdr:row>
          <xdr:rowOff>0</xdr:rowOff>
        </xdr:from>
        <xdr:to>
          <xdr:col>2</xdr:col>
          <xdr:colOff>95250</xdr:colOff>
          <xdr:row>37</xdr:row>
          <xdr:rowOff>19050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41</xdr:row>
          <xdr:rowOff>0</xdr:rowOff>
        </xdr:from>
        <xdr:to>
          <xdr:col>2</xdr:col>
          <xdr:colOff>95250</xdr:colOff>
          <xdr:row>42</xdr:row>
          <xdr:rowOff>19050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39</xdr:row>
          <xdr:rowOff>180975</xdr:rowOff>
        </xdr:from>
        <xdr:to>
          <xdr:col>2</xdr:col>
          <xdr:colOff>95250</xdr:colOff>
          <xdr:row>41</xdr:row>
          <xdr:rowOff>0</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eap.division@maryland.gov" TargetMode="External"/><Relationship Id="rId2" Type="http://schemas.openxmlformats.org/officeDocument/2006/relationships/hyperlink" Target="http://www.climatemaster.com/residential/svcalc/sc01.php" TargetMode="External"/><Relationship Id="rId1" Type="http://schemas.openxmlformats.org/officeDocument/2006/relationships/hyperlink" Target="mailto:kmosier@psc.state.md.us"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zoomScaleNormal="100" workbookViewId="0">
      <selection activeCell="G37" sqref="G37"/>
    </sheetView>
  </sheetViews>
  <sheetFormatPr defaultColWidth="8.85546875" defaultRowHeight="12.75" x14ac:dyDescent="0.2"/>
  <cols>
    <col min="1" max="1" width="8.85546875" style="94" customWidth="1"/>
    <col min="2" max="8" width="8.85546875" style="94"/>
    <col min="9" max="9" width="13.28515625" style="94" customWidth="1"/>
    <col min="10" max="10" width="12.140625" style="94" customWidth="1"/>
    <col min="11" max="16384" width="8.85546875" style="94"/>
  </cols>
  <sheetData>
    <row r="1" spans="1:10" ht="15.75" x14ac:dyDescent="0.25">
      <c r="A1" s="88" t="s">
        <v>70</v>
      </c>
      <c r="B1" s="93"/>
      <c r="C1" s="93"/>
      <c r="D1" s="93"/>
      <c r="E1" s="93"/>
      <c r="F1" s="93"/>
      <c r="G1" s="93"/>
      <c r="H1" s="93"/>
      <c r="I1" s="93"/>
      <c r="J1" s="93"/>
    </row>
    <row r="2" spans="1:10" ht="8.1" customHeight="1" x14ac:dyDescent="0.25">
      <c r="A2" s="88"/>
      <c r="B2" s="93"/>
      <c r="C2" s="93"/>
      <c r="D2" s="93"/>
      <c r="E2" s="93"/>
      <c r="F2" s="93"/>
      <c r="G2" s="93"/>
      <c r="H2" s="93"/>
      <c r="I2" s="93"/>
      <c r="J2" s="93"/>
    </row>
    <row r="3" spans="1:10" ht="28.5" customHeight="1" x14ac:dyDescent="0.25">
      <c r="A3" s="143" t="str">
        <f>IF(I5=1, A38, A39)</f>
        <v>RESIDENTIAL</v>
      </c>
      <c r="B3" s="143"/>
      <c r="C3" s="143"/>
      <c r="D3" s="143"/>
      <c r="E3" s="143"/>
      <c r="F3" s="143"/>
      <c r="G3" s="143"/>
      <c r="H3" s="143"/>
      <c r="I3" s="143"/>
      <c r="J3" s="143"/>
    </row>
    <row r="4" spans="1:10" ht="14.25" customHeight="1" x14ac:dyDescent="0.25">
      <c r="A4" s="89"/>
      <c r="B4" s="89"/>
      <c r="C4" s="89"/>
      <c r="D4" s="89"/>
      <c r="E4" s="89"/>
      <c r="F4" s="89"/>
      <c r="G4" s="89"/>
      <c r="H4" s="89"/>
      <c r="I4" s="89"/>
      <c r="J4" s="89"/>
    </row>
    <row r="5" spans="1:10" ht="16.5" customHeight="1" x14ac:dyDescent="0.25">
      <c r="A5" s="90" t="s">
        <v>90</v>
      </c>
      <c r="B5" s="89"/>
      <c r="C5" s="93"/>
      <c r="D5" s="89"/>
      <c r="E5" s="89"/>
      <c r="F5" s="89"/>
      <c r="G5" s="89"/>
      <c r="H5" s="93"/>
      <c r="I5" s="95">
        <v>1</v>
      </c>
      <c r="J5" s="89"/>
    </row>
    <row r="6" spans="1:10" ht="7.5" customHeight="1" x14ac:dyDescent="0.25">
      <c r="A6" s="89"/>
      <c r="B6" s="89"/>
      <c r="C6" s="89"/>
      <c r="D6" s="89"/>
      <c r="E6" s="89"/>
      <c r="F6" s="89"/>
      <c r="G6" s="89"/>
      <c r="H6" s="89"/>
      <c r="I6" s="89"/>
      <c r="J6" s="89"/>
    </row>
    <row r="7" spans="1:10" ht="15" x14ac:dyDescent="0.2">
      <c r="A7" s="145" t="s">
        <v>108</v>
      </c>
      <c r="B7" s="145"/>
      <c r="C7" s="145"/>
      <c r="D7" s="145"/>
      <c r="E7" s="145"/>
      <c r="F7" s="145"/>
      <c r="G7" s="145"/>
      <c r="H7" s="145"/>
      <c r="I7" s="145"/>
      <c r="J7" s="145"/>
    </row>
    <row r="8" spans="1:10" ht="7.5" customHeight="1" x14ac:dyDescent="0.25">
      <c r="A8" s="89"/>
      <c r="B8" s="89"/>
      <c r="C8" s="89"/>
      <c r="D8" s="89"/>
      <c r="E8" s="89"/>
      <c r="F8" s="89"/>
      <c r="G8" s="89"/>
      <c r="H8" s="89"/>
      <c r="I8" s="89"/>
      <c r="J8" s="89"/>
    </row>
    <row r="9" spans="1:10" ht="14.25" x14ac:dyDescent="0.2">
      <c r="A9" s="91" t="s">
        <v>83</v>
      </c>
      <c r="B9" s="91"/>
      <c r="C9" s="91"/>
      <c r="D9" s="91"/>
      <c r="E9" s="91"/>
      <c r="F9" s="91"/>
      <c r="G9" s="91"/>
      <c r="H9" s="91"/>
      <c r="I9" s="91"/>
      <c r="J9" s="91"/>
    </row>
    <row r="10" spans="1:10" ht="8.1" customHeight="1" x14ac:dyDescent="0.2">
      <c r="A10" s="91"/>
      <c r="B10" s="91"/>
      <c r="C10" s="91"/>
      <c r="D10" s="91"/>
      <c r="E10" s="91"/>
      <c r="F10" s="91"/>
      <c r="G10" s="91"/>
      <c r="H10" s="91"/>
      <c r="I10" s="91"/>
      <c r="J10" s="91"/>
    </row>
    <row r="11" spans="1:10" ht="14.25" x14ac:dyDescent="0.2">
      <c r="A11" s="144" t="s">
        <v>92</v>
      </c>
      <c r="B11" s="144"/>
      <c r="C11" s="144"/>
      <c r="D11" s="144"/>
      <c r="E11" s="144"/>
      <c r="F11" s="144"/>
      <c r="G11" s="144"/>
      <c r="H11" s="144"/>
      <c r="I11" s="144"/>
      <c r="J11" s="144"/>
    </row>
    <row r="12" spans="1:10" ht="8.1" customHeight="1" x14ac:dyDescent="0.2">
      <c r="A12" s="91"/>
      <c r="B12" s="91"/>
      <c r="C12" s="91"/>
      <c r="D12" s="91"/>
      <c r="E12" s="91"/>
      <c r="F12" s="91"/>
      <c r="G12" s="91"/>
      <c r="H12" s="91"/>
      <c r="I12" s="91"/>
      <c r="J12" s="91"/>
    </row>
    <row r="13" spans="1:10" ht="14.25" x14ac:dyDescent="0.2">
      <c r="A13" s="91" t="s">
        <v>110</v>
      </c>
      <c r="B13" s="91"/>
      <c r="C13" s="91"/>
      <c r="D13" s="91"/>
      <c r="E13" s="91"/>
      <c r="F13" s="91"/>
      <c r="G13" s="91"/>
      <c r="H13" s="91"/>
      <c r="I13" s="91"/>
      <c r="J13" s="91"/>
    </row>
    <row r="14" spans="1:10" ht="6.6" customHeight="1" x14ac:dyDescent="0.2">
      <c r="A14" s="93"/>
      <c r="B14" s="91"/>
      <c r="C14" s="91"/>
      <c r="D14" s="91"/>
      <c r="E14" s="91"/>
      <c r="F14" s="91"/>
      <c r="G14" s="91"/>
      <c r="H14" s="91"/>
      <c r="I14" s="91"/>
      <c r="J14" s="91"/>
    </row>
    <row r="15" spans="1:10" ht="14.25" x14ac:dyDescent="0.2">
      <c r="A15" s="91" t="s">
        <v>84</v>
      </c>
      <c r="B15" s="91"/>
      <c r="C15" s="91"/>
      <c r="D15" s="91"/>
      <c r="E15" s="91"/>
      <c r="F15" s="91"/>
      <c r="G15" s="91"/>
      <c r="H15" s="91"/>
      <c r="I15" s="91"/>
      <c r="J15" s="91"/>
    </row>
    <row r="16" spans="1:10" ht="8.4499999999999993" customHeight="1" x14ac:dyDescent="0.2">
      <c r="A16" s="91"/>
      <c r="B16" s="91"/>
      <c r="C16" s="91"/>
      <c r="D16" s="91"/>
      <c r="E16" s="91"/>
      <c r="F16" s="91"/>
      <c r="G16" s="91"/>
      <c r="H16" s="91"/>
      <c r="I16" s="91"/>
      <c r="J16" s="91"/>
    </row>
    <row r="17" spans="1:10" ht="14.25" x14ac:dyDescent="0.2">
      <c r="A17" s="141" t="s">
        <v>115</v>
      </c>
      <c r="B17" s="141"/>
      <c r="C17" s="141"/>
      <c r="D17" s="141"/>
      <c r="E17" s="141"/>
      <c r="F17" s="141"/>
      <c r="G17" s="141"/>
      <c r="H17" s="141"/>
      <c r="I17" s="141"/>
      <c r="J17" s="141"/>
    </row>
    <row r="18" spans="1:10" ht="9.6" customHeight="1" x14ac:dyDescent="0.2">
      <c r="A18" s="93"/>
      <c r="B18" s="93"/>
      <c r="C18" s="93"/>
      <c r="D18" s="93"/>
      <c r="E18" s="93"/>
      <c r="F18" s="93"/>
      <c r="G18" s="93"/>
      <c r="H18" s="93"/>
      <c r="I18" s="93"/>
      <c r="J18" s="93"/>
    </row>
    <row r="19" spans="1:10" ht="31.9" customHeight="1" x14ac:dyDescent="0.2">
      <c r="A19" s="144" t="s">
        <v>91</v>
      </c>
      <c r="B19" s="144"/>
      <c r="C19" s="144"/>
      <c r="D19" s="144"/>
      <c r="E19" s="144"/>
      <c r="F19" s="144"/>
      <c r="G19" s="144"/>
      <c r="H19" s="144"/>
      <c r="I19" s="144"/>
      <c r="J19" s="144"/>
    </row>
    <row r="20" spans="1:10" ht="14.25" x14ac:dyDescent="0.2">
      <c r="A20" s="139"/>
      <c r="B20" s="139"/>
      <c r="C20" s="139"/>
      <c r="D20" s="139"/>
      <c r="E20" s="139"/>
      <c r="F20" s="139"/>
      <c r="G20" s="139"/>
      <c r="H20" s="139"/>
      <c r="I20" s="139"/>
      <c r="J20" s="139"/>
    </row>
    <row r="21" spans="1:10" ht="14.25" x14ac:dyDescent="0.2">
      <c r="A21" s="139" t="s">
        <v>85</v>
      </c>
      <c r="B21" s="139"/>
      <c r="C21" s="139"/>
      <c r="D21" s="139"/>
      <c r="E21" s="139"/>
      <c r="F21" s="139"/>
      <c r="G21" s="139"/>
      <c r="H21" s="139"/>
      <c r="I21" s="139"/>
      <c r="J21" s="139"/>
    </row>
    <row r="22" spans="1:10" ht="14.25" x14ac:dyDescent="0.2">
      <c r="A22" s="139" t="s">
        <v>86</v>
      </c>
      <c r="B22" s="139"/>
      <c r="C22" s="139"/>
      <c r="D22" s="139"/>
      <c r="E22" s="139"/>
      <c r="F22" s="139"/>
      <c r="G22" s="139"/>
      <c r="H22" s="139"/>
      <c r="I22" s="139"/>
      <c r="J22" s="139"/>
    </row>
    <row r="23" spans="1:10" ht="14.25" x14ac:dyDescent="0.2">
      <c r="A23" s="139" t="s">
        <v>87</v>
      </c>
      <c r="B23" s="139"/>
      <c r="C23" s="139"/>
      <c r="D23" s="139"/>
      <c r="E23" s="139"/>
      <c r="F23" s="139"/>
      <c r="G23" s="139"/>
      <c r="H23" s="139"/>
      <c r="I23" s="139"/>
      <c r="J23" s="139"/>
    </row>
    <row r="24" spans="1:10" ht="14.25" x14ac:dyDescent="0.2">
      <c r="A24" s="139" t="s">
        <v>88</v>
      </c>
      <c r="B24" s="139"/>
      <c r="C24" s="139"/>
      <c r="D24" s="139"/>
      <c r="E24" s="139"/>
      <c r="F24" s="139"/>
      <c r="G24" s="139"/>
      <c r="H24" s="139"/>
      <c r="I24" s="139"/>
      <c r="J24" s="139"/>
    </row>
    <row r="25" spans="1:10" ht="9" customHeight="1" x14ac:dyDescent="0.2">
      <c r="A25" s="92"/>
      <c r="B25" s="92"/>
      <c r="C25" s="92"/>
      <c r="D25" s="92"/>
      <c r="E25" s="92"/>
      <c r="F25" s="92"/>
      <c r="G25" s="92"/>
      <c r="H25" s="92"/>
      <c r="I25" s="92"/>
      <c r="J25" s="92"/>
    </row>
    <row r="26" spans="1:10" ht="14.25" x14ac:dyDescent="0.2">
      <c r="A26" s="144" t="s">
        <v>93</v>
      </c>
      <c r="B26" s="144"/>
      <c r="C26" s="144"/>
      <c r="D26" s="144"/>
      <c r="E26" s="144"/>
      <c r="F26" s="144"/>
      <c r="G26" s="144"/>
      <c r="H26" s="144"/>
      <c r="I26" s="144"/>
      <c r="J26" s="144"/>
    </row>
    <row r="27" spans="1:10" ht="14.25" x14ac:dyDescent="0.2">
      <c r="A27" s="139" t="s">
        <v>94</v>
      </c>
      <c r="B27" s="139"/>
      <c r="C27" s="139"/>
      <c r="D27" s="139"/>
      <c r="E27" s="139"/>
      <c r="F27" s="139"/>
      <c r="G27" s="139"/>
      <c r="H27" s="139"/>
      <c r="I27" s="139"/>
      <c r="J27" s="139"/>
    </row>
    <row r="28" spans="1:10" ht="13.9" customHeight="1" x14ac:dyDescent="0.2">
      <c r="A28" s="139" t="s">
        <v>96</v>
      </c>
      <c r="B28" s="139"/>
      <c r="C28" s="139"/>
      <c r="D28" s="139"/>
      <c r="E28" s="139"/>
      <c r="F28" s="139"/>
      <c r="G28" s="139"/>
      <c r="H28" s="139"/>
      <c r="I28" s="139"/>
      <c r="J28" s="139"/>
    </row>
    <row r="29" spans="1:10" ht="14.25" x14ac:dyDescent="0.2">
      <c r="A29" s="139" t="s">
        <v>109</v>
      </c>
      <c r="B29" s="139"/>
      <c r="C29" s="139"/>
      <c r="D29" s="139"/>
      <c r="E29" s="139"/>
      <c r="F29" s="139"/>
      <c r="G29" s="139"/>
      <c r="H29" s="139"/>
      <c r="I29" s="139"/>
      <c r="J29" s="139"/>
    </row>
    <row r="30" spans="1:10" ht="45.75" customHeight="1" x14ac:dyDescent="0.2">
      <c r="A30" s="140" t="s">
        <v>113</v>
      </c>
      <c r="B30" s="140"/>
      <c r="C30" s="140"/>
      <c r="D30" s="140"/>
      <c r="E30" s="140"/>
      <c r="F30" s="140"/>
      <c r="G30" s="140"/>
      <c r="H30" s="140"/>
      <c r="I30" s="140"/>
      <c r="J30" s="140"/>
    </row>
    <row r="31" spans="1:10" ht="29.45" customHeight="1" x14ac:dyDescent="0.2">
      <c r="A31" s="139" t="s">
        <v>95</v>
      </c>
      <c r="B31" s="139"/>
      <c r="C31" s="139"/>
      <c r="D31" s="139"/>
      <c r="E31" s="139"/>
      <c r="F31" s="139"/>
      <c r="G31" s="139"/>
      <c r="H31" s="139"/>
      <c r="I31" s="139"/>
      <c r="J31" s="139"/>
    </row>
    <row r="32" spans="1:10" ht="29.45" customHeight="1" x14ac:dyDescent="0.2">
      <c r="A32" s="139" t="s">
        <v>89</v>
      </c>
      <c r="B32" s="139"/>
      <c r="C32" s="139"/>
      <c r="D32" s="139"/>
      <c r="E32" s="139"/>
      <c r="F32" s="139"/>
      <c r="G32" s="139"/>
      <c r="H32" s="139"/>
      <c r="I32" s="139"/>
      <c r="J32" s="139"/>
    </row>
    <row r="33" spans="1:10" ht="14.25" x14ac:dyDescent="0.2">
      <c r="A33" s="142"/>
      <c r="B33" s="142"/>
      <c r="C33" s="142"/>
      <c r="D33" s="142"/>
      <c r="E33" s="142"/>
      <c r="F33" s="142"/>
      <c r="G33" s="142"/>
      <c r="H33" s="142"/>
      <c r="I33" s="142"/>
      <c r="J33" s="142"/>
    </row>
    <row r="34" spans="1:10" ht="16.5" customHeight="1" x14ac:dyDescent="0.2">
      <c r="A34" s="141" t="s">
        <v>103</v>
      </c>
      <c r="B34" s="141"/>
      <c r="C34" s="141"/>
      <c r="D34" s="141"/>
      <c r="E34" s="141"/>
      <c r="F34" s="141"/>
      <c r="G34" s="141"/>
      <c r="H34" s="141"/>
      <c r="I34" s="141"/>
      <c r="J34" s="141"/>
    </row>
    <row r="35" spans="1:10" x14ac:dyDescent="0.2">
      <c r="A35" s="141"/>
      <c r="B35" s="141"/>
      <c r="C35" s="141"/>
      <c r="D35" s="141"/>
      <c r="E35" s="141"/>
      <c r="F35" s="141"/>
      <c r="G35" s="141"/>
      <c r="H35" s="141"/>
      <c r="I35" s="141"/>
      <c r="J35" s="141"/>
    </row>
    <row r="36" spans="1:10" ht="14.25" x14ac:dyDescent="0.2">
      <c r="A36" s="91"/>
      <c r="B36" s="91"/>
      <c r="C36" s="91"/>
      <c r="D36" s="91"/>
      <c r="E36" s="91"/>
      <c r="F36" s="91"/>
      <c r="G36" s="91"/>
      <c r="H36" s="91"/>
      <c r="I36" s="91"/>
      <c r="J36" s="91"/>
    </row>
    <row r="38" spans="1:10" hidden="1" x14ac:dyDescent="0.2">
      <c r="A38" s="94" t="s">
        <v>56</v>
      </c>
    </row>
    <row r="39" spans="1:10" hidden="1" x14ac:dyDescent="0.2">
      <c r="A39" s="94" t="s">
        <v>57</v>
      </c>
    </row>
    <row r="40" spans="1:10" x14ac:dyDescent="0.2">
      <c r="B40" s="96"/>
    </row>
  </sheetData>
  <sortState ref="A7:J7">
    <sortCondition ref="A7"/>
  </sortState>
  <mergeCells count="19">
    <mergeCell ref="A3:J3"/>
    <mergeCell ref="A27:J27"/>
    <mergeCell ref="A11:J11"/>
    <mergeCell ref="A17:J17"/>
    <mergeCell ref="A19:J19"/>
    <mergeCell ref="A20:J20"/>
    <mergeCell ref="A21:J21"/>
    <mergeCell ref="A22:J22"/>
    <mergeCell ref="A23:J23"/>
    <mergeCell ref="A24:J24"/>
    <mergeCell ref="A26:J26"/>
    <mergeCell ref="A7:J7"/>
    <mergeCell ref="A28:J28"/>
    <mergeCell ref="A29:J29"/>
    <mergeCell ref="A30:J30"/>
    <mergeCell ref="A31:J31"/>
    <mergeCell ref="A34:J35"/>
    <mergeCell ref="A32:J32"/>
    <mergeCell ref="A33:J33"/>
  </mergeCells>
  <phoneticPr fontId="5" type="noConversion"/>
  <hyperlinks>
    <hyperlink ref="A34:J35" r:id="rId1" display="If you have any questions, or require additional information about this form or process, please contact Kevin Mosier, Energy Analysis and Planning Division, at 410-767-8926 or kmosier@psc.state.md.us."/>
    <hyperlink ref="A30:J30" r:id="rId2" display="d) FOR RESIDENTIAL: A completed Climate Master Savings Calculator, found at www.climatemaster.com/residential/svcalc/sc01.php"/>
    <hyperlink ref="A17:J17" r:id="rId3" display="5. Email an electronic copy of this document in Excel format to eap.division@maryland.gov."/>
  </hyperlinks>
  <pageMargins left="0.75" right="0.31" top="0.41" bottom="0.82" header="0.39" footer="0.5"/>
  <pageSetup orientation="portrait" r:id="rId4"/>
  <headerFooter alignWithMargins="0">
    <oddFooter>&amp;C&amp;8&amp;F, &amp;A, &amp;D</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9"/>
  <sheetViews>
    <sheetView showWhiteSpace="0" topLeftCell="A4" zoomScaleNormal="100" zoomScaleSheetLayoutView="100" zoomScalePageLayoutView="90" workbookViewId="0">
      <selection activeCell="A19" sqref="A19"/>
    </sheetView>
  </sheetViews>
  <sheetFormatPr defaultRowHeight="12.75" x14ac:dyDescent="0.2"/>
  <cols>
    <col min="1" max="1" width="22.85546875" customWidth="1"/>
    <col min="2" max="2" width="29.140625" customWidth="1"/>
    <col min="3" max="3" width="22" customWidth="1"/>
    <col min="4" max="4" width="24.7109375" customWidth="1"/>
    <col min="5" max="5" width="13.28515625" customWidth="1"/>
    <col min="6" max="6" width="13.7109375" customWidth="1"/>
    <col min="7" max="7" width="13.5703125" customWidth="1"/>
    <col min="8" max="9" width="0.85546875" hidden="1" customWidth="1"/>
    <col min="10" max="10" width="5.85546875" customWidth="1"/>
    <col min="11" max="11" width="28.140625" customWidth="1"/>
    <col min="12" max="12" width="13.7109375" customWidth="1"/>
  </cols>
  <sheetData>
    <row r="1" spans="1:14" ht="15.75" x14ac:dyDescent="0.2">
      <c r="A1" s="146" t="s">
        <v>69</v>
      </c>
      <c r="B1" s="146"/>
      <c r="C1" s="146"/>
      <c r="D1" s="146"/>
      <c r="E1" s="146"/>
    </row>
    <row r="2" spans="1:14" ht="12.6" customHeight="1" x14ac:dyDescent="0.2"/>
    <row r="3" spans="1:14" ht="13.5" customHeight="1" x14ac:dyDescent="0.2">
      <c r="A3" s="63"/>
      <c r="B3" s="63"/>
      <c r="D3" s="79"/>
    </row>
    <row r="4" spans="1:14" s="29" customFormat="1" ht="13.5" customHeight="1" thickBot="1" x14ac:dyDescent="0.25"/>
    <row r="5" spans="1:14" ht="13.5" customHeight="1" x14ac:dyDescent="0.25">
      <c r="A5" s="41" t="s">
        <v>11</v>
      </c>
      <c r="B5" s="119"/>
      <c r="C5" s="40"/>
      <c r="D5" s="102" t="s">
        <v>49</v>
      </c>
      <c r="E5" s="65"/>
      <c r="F5" s="19"/>
      <c r="G5" s="19"/>
      <c r="H5" s="22"/>
    </row>
    <row r="6" spans="1:14" ht="35.25" customHeight="1" x14ac:dyDescent="0.25">
      <c r="A6" s="124" t="s">
        <v>76</v>
      </c>
      <c r="B6" s="120"/>
      <c r="C6" s="117"/>
      <c r="D6" s="127" t="str">
        <f>IF(Instructions!I5=1, H6, I6)</f>
        <v>Residential</v>
      </c>
      <c r="E6" s="43" t="str">
        <f>IF(Instructions!I5=1,"Note 1","Note 2")</f>
        <v>Note 1</v>
      </c>
      <c r="H6" t="s">
        <v>52</v>
      </c>
      <c r="I6" s="29" t="s">
        <v>78</v>
      </c>
    </row>
    <row r="7" spans="1:14" ht="13.5" customHeight="1" x14ac:dyDescent="0.2">
      <c r="A7" s="101" t="s">
        <v>15</v>
      </c>
      <c r="B7" s="136"/>
      <c r="C7" s="116" t="s">
        <v>54</v>
      </c>
      <c r="D7" s="103"/>
      <c r="E7" s="26"/>
    </row>
    <row r="8" spans="1:14" ht="13.5" customHeight="1" x14ac:dyDescent="0.2">
      <c r="A8" s="101"/>
      <c r="B8" s="121"/>
      <c r="C8" s="116" t="s">
        <v>59</v>
      </c>
      <c r="D8" s="103"/>
      <c r="E8" s="26"/>
    </row>
    <row r="9" spans="1:14" ht="13.5" customHeight="1" x14ac:dyDescent="0.2">
      <c r="A9" s="108"/>
      <c r="B9" s="122"/>
      <c r="C9" s="165" t="str">
        <f xml:space="preserve"> IF(Instructions!I5, H9,I9)</f>
        <v>Climate Master Savings - Million BTU</v>
      </c>
      <c r="D9" s="165"/>
      <c r="E9" s="125"/>
      <c r="H9" t="s">
        <v>63</v>
      </c>
      <c r="I9" t="s">
        <v>67</v>
      </c>
    </row>
    <row r="10" spans="1:14" ht="13.5" customHeight="1" thickBot="1" x14ac:dyDescent="0.25">
      <c r="A10" s="27"/>
      <c r="B10" s="123"/>
      <c r="C10" s="118" t="s">
        <v>60</v>
      </c>
      <c r="D10" s="103"/>
      <c r="E10" s="69" t="s">
        <v>104</v>
      </c>
    </row>
    <row r="11" spans="1:14" ht="13.5" customHeight="1" x14ac:dyDescent="0.2">
      <c r="A11" s="41" t="s">
        <v>77</v>
      </c>
      <c r="B11" s="119"/>
      <c r="C11" s="118" t="s">
        <v>61</v>
      </c>
      <c r="D11" s="103"/>
      <c r="E11" s="69" t="s">
        <v>104</v>
      </c>
      <c r="F11" s="1"/>
      <c r="N11" s="80"/>
    </row>
    <row r="12" spans="1:14" ht="13.5" customHeight="1" thickBot="1" x14ac:dyDescent="0.25">
      <c r="A12" s="108" t="s">
        <v>17</v>
      </c>
      <c r="B12" s="137"/>
      <c r="C12" s="118" t="s">
        <v>62</v>
      </c>
      <c r="D12" s="109"/>
      <c r="E12" s="69" t="s">
        <v>104</v>
      </c>
    </row>
    <row r="13" spans="1:14" ht="13.5" customHeight="1" x14ac:dyDescent="0.2">
      <c r="A13" s="108" t="s">
        <v>14</v>
      </c>
      <c r="B13" s="137"/>
      <c r="C13" s="134" t="s">
        <v>64</v>
      </c>
      <c r="D13" s="131">
        <f>SUM(D10:D12)</f>
        <v>0</v>
      </c>
      <c r="E13" s="132" t="s">
        <v>104</v>
      </c>
      <c r="F13" s="66"/>
    </row>
    <row r="14" spans="1:14" ht="13.5" customHeight="1" x14ac:dyDescent="0.2">
      <c r="A14" s="108" t="s">
        <v>18</v>
      </c>
      <c r="B14" s="137"/>
      <c r="C14" s="116" t="s">
        <v>64</v>
      </c>
      <c r="D14" s="129">
        <f>D13/3.412</f>
        <v>0</v>
      </c>
      <c r="E14" s="43" t="s">
        <v>101</v>
      </c>
      <c r="F14" s="66"/>
    </row>
    <row r="15" spans="1:14" ht="13.5" customHeight="1" thickBot="1" x14ac:dyDescent="0.25">
      <c r="A15" s="108" t="s">
        <v>44</v>
      </c>
      <c r="B15" s="137"/>
      <c r="C15" s="112"/>
      <c r="D15" s="133"/>
      <c r="E15" s="77" t="str">
        <f>IF(D3=2,K12,"")</f>
        <v/>
      </c>
      <c r="F15" s="66"/>
    </row>
    <row r="16" spans="1:14" ht="13.5" customHeight="1" x14ac:dyDescent="0.2">
      <c r="A16" s="108" t="s">
        <v>12</v>
      </c>
      <c r="B16" s="137"/>
      <c r="C16" s="135" t="s">
        <v>102</v>
      </c>
      <c r="D16" s="128"/>
      <c r="E16" s="130"/>
      <c r="F16" s="66"/>
    </row>
    <row r="17" spans="1:11" ht="14.25" customHeight="1" thickBot="1" x14ac:dyDescent="0.3">
      <c r="A17" s="108" t="s">
        <v>16</v>
      </c>
      <c r="B17" s="138"/>
      <c r="C17" s="106"/>
      <c r="D17" s="106"/>
      <c r="E17" s="107"/>
      <c r="H17" s="73"/>
    </row>
    <row r="18" spans="1:11" ht="13.5" customHeight="1" thickBot="1" x14ac:dyDescent="0.25">
      <c r="A18" s="27"/>
      <c r="B18" s="123"/>
      <c r="C18" s="166" t="s">
        <v>114</v>
      </c>
      <c r="D18" s="166"/>
      <c r="E18" s="167"/>
    </row>
    <row r="19" spans="1:11" ht="13.5" customHeight="1" x14ac:dyDescent="0.25">
      <c r="A19" s="41" t="s">
        <v>50</v>
      </c>
      <c r="B19" s="40"/>
      <c r="C19" s="168"/>
      <c r="D19" s="169"/>
      <c r="E19" s="170"/>
      <c r="H19" s="72"/>
    </row>
    <row r="20" spans="1:11" ht="13.5" customHeight="1" thickBot="1" x14ac:dyDescent="0.25">
      <c r="A20" s="108" t="s">
        <v>27</v>
      </c>
      <c r="B20" s="103"/>
      <c r="C20" s="171"/>
      <c r="D20" s="172"/>
      <c r="E20" s="173"/>
    </row>
    <row r="21" spans="1:11" ht="13.5" customHeight="1" x14ac:dyDescent="0.2">
      <c r="A21" s="108" t="s">
        <v>32</v>
      </c>
      <c r="B21" s="109"/>
      <c r="C21" s="174" t="s">
        <v>68</v>
      </c>
      <c r="D21" s="166"/>
      <c r="E21" s="167"/>
    </row>
    <row r="22" spans="1:11" ht="13.5" customHeight="1" x14ac:dyDescent="0.2">
      <c r="A22" s="110" t="s">
        <v>26</v>
      </c>
      <c r="B22" s="103"/>
      <c r="C22" s="168"/>
      <c r="D22" s="169"/>
      <c r="E22" s="170"/>
      <c r="J22" s="22"/>
      <c r="K22" s="22"/>
    </row>
    <row r="23" spans="1:11" ht="13.5" customHeight="1" x14ac:dyDescent="0.25">
      <c r="A23" s="110" t="s">
        <v>44</v>
      </c>
      <c r="B23" s="103"/>
      <c r="C23" s="168"/>
      <c r="D23" s="169"/>
      <c r="E23" s="170"/>
      <c r="F23" s="19"/>
      <c r="G23" s="19"/>
      <c r="H23" s="22"/>
      <c r="I23" s="22"/>
      <c r="J23" s="22"/>
      <c r="K23" s="22"/>
    </row>
    <row r="24" spans="1:11" ht="13.5" customHeight="1" thickBot="1" x14ac:dyDescent="0.25">
      <c r="A24" s="110" t="s">
        <v>12</v>
      </c>
      <c r="B24" s="103"/>
      <c r="C24" s="171"/>
      <c r="D24" s="172"/>
      <c r="E24" s="173"/>
      <c r="H24" s="22"/>
      <c r="I24" s="22"/>
      <c r="J24" s="22"/>
      <c r="K24" s="22"/>
    </row>
    <row r="25" spans="1:11" ht="13.5" customHeight="1" x14ac:dyDescent="0.2">
      <c r="A25" s="110" t="s">
        <v>16</v>
      </c>
      <c r="B25" s="105"/>
      <c r="C25" s="174" t="s">
        <v>51</v>
      </c>
      <c r="D25" s="166"/>
      <c r="E25" s="167"/>
    </row>
    <row r="26" spans="1:11" ht="13.5" customHeight="1" thickBot="1" x14ac:dyDescent="0.25">
      <c r="A26" s="62"/>
      <c r="B26" s="62"/>
      <c r="C26" s="171"/>
      <c r="D26" s="172"/>
      <c r="E26" s="173"/>
    </row>
    <row r="27" spans="1:11" ht="13.5" customHeight="1" x14ac:dyDescent="0.2">
      <c r="A27" s="41" t="s">
        <v>40</v>
      </c>
      <c r="B27" s="40"/>
      <c r="C27" s="174" t="s">
        <v>53</v>
      </c>
      <c r="D27" s="166"/>
      <c r="E27" s="167"/>
    </row>
    <row r="28" spans="1:11" ht="13.5" customHeight="1" x14ac:dyDescent="0.2">
      <c r="A28" s="111" t="s">
        <v>27</v>
      </c>
      <c r="B28" s="103"/>
      <c r="C28" s="168"/>
      <c r="D28" s="169"/>
      <c r="E28" s="170"/>
    </row>
    <row r="29" spans="1:11" ht="13.5" customHeight="1" x14ac:dyDescent="0.2">
      <c r="A29" s="108" t="s">
        <v>14</v>
      </c>
      <c r="B29" s="103"/>
      <c r="C29" s="168"/>
      <c r="D29" s="169"/>
      <c r="E29" s="170"/>
    </row>
    <row r="30" spans="1:11" ht="13.5" customHeight="1" thickBot="1" x14ac:dyDescent="0.25">
      <c r="A30" s="108" t="s">
        <v>26</v>
      </c>
      <c r="B30" s="103"/>
      <c r="C30" s="171"/>
      <c r="D30" s="172"/>
      <c r="E30" s="173"/>
    </row>
    <row r="31" spans="1:11" ht="13.5" customHeight="1" x14ac:dyDescent="0.2">
      <c r="A31" s="108" t="s">
        <v>44</v>
      </c>
      <c r="B31" s="103"/>
      <c r="C31" s="42" t="s">
        <v>20</v>
      </c>
      <c r="D31" s="67" t="s">
        <v>22</v>
      </c>
      <c r="E31" s="114" t="s">
        <v>106</v>
      </c>
    </row>
    <row r="32" spans="1:11" ht="13.5" customHeight="1" thickBot="1" x14ac:dyDescent="0.25">
      <c r="A32" s="108" t="s">
        <v>12</v>
      </c>
      <c r="B32" s="103"/>
      <c r="C32" s="75" t="s">
        <v>21</v>
      </c>
      <c r="D32" s="71" t="s">
        <v>23</v>
      </c>
      <c r="E32" s="115" t="s">
        <v>105</v>
      </c>
    </row>
    <row r="33" spans="1:11" ht="13.5" customHeight="1" x14ac:dyDescent="0.2">
      <c r="A33" s="108" t="s">
        <v>16</v>
      </c>
      <c r="B33" s="105"/>
      <c r="C33" s="147" t="s">
        <v>107</v>
      </c>
      <c r="D33" s="148"/>
      <c r="E33" s="148"/>
    </row>
    <row r="34" spans="1:11" ht="13.5" customHeight="1" thickBot="1" x14ac:dyDescent="0.25">
      <c r="A34" s="27"/>
      <c r="B34" s="28"/>
      <c r="C34" s="149"/>
      <c r="D34" s="150"/>
      <c r="E34" s="150"/>
    </row>
    <row r="35" spans="1:11" ht="13.5" customHeight="1" thickBot="1" x14ac:dyDescent="0.25">
      <c r="A35" s="41" t="s">
        <v>13</v>
      </c>
      <c r="B35" s="40"/>
      <c r="C35" s="151"/>
      <c r="D35" s="152"/>
      <c r="E35" s="152"/>
    </row>
    <row r="36" spans="1:11" ht="13.5" customHeight="1" thickBot="1" x14ac:dyDescent="0.25">
      <c r="A36" s="111" t="s">
        <v>27</v>
      </c>
      <c r="B36" s="103"/>
      <c r="C36" s="162" t="s">
        <v>58</v>
      </c>
      <c r="D36" s="163"/>
      <c r="E36" s="164"/>
    </row>
    <row r="37" spans="1:11" s="61" customFormat="1" ht="13.5" customHeight="1" x14ac:dyDescent="0.2">
      <c r="A37" s="111" t="s">
        <v>14</v>
      </c>
      <c r="B37" s="104"/>
      <c r="C37" s="153"/>
      <c r="D37" s="154"/>
      <c r="E37" s="155"/>
    </row>
    <row r="38" spans="1:11" s="61" customFormat="1" ht="13.5" customHeight="1" x14ac:dyDescent="0.2">
      <c r="A38" s="108" t="s">
        <v>48</v>
      </c>
      <c r="B38" s="104"/>
      <c r="C38" s="156"/>
      <c r="D38" s="157"/>
      <c r="E38" s="158"/>
    </row>
    <row r="39" spans="1:11" ht="13.5" customHeight="1" x14ac:dyDescent="0.2">
      <c r="A39" s="111" t="s">
        <v>44</v>
      </c>
      <c r="B39" s="104"/>
      <c r="C39" s="156"/>
      <c r="D39" s="157"/>
      <c r="E39" s="158"/>
    </row>
    <row r="40" spans="1:11" ht="13.5" customHeight="1" x14ac:dyDescent="0.2">
      <c r="A40" s="111" t="s">
        <v>46</v>
      </c>
      <c r="B40" s="104"/>
      <c r="C40" s="156"/>
      <c r="D40" s="157"/>
      <c r="E40" s="158"/>
    </row>
    <row r="41" spans="1:11" ht="13.5" customHeight="1" x14ac:dyDescent="0.2">
      <c r="A41" s="108" t="s">
        <v>47</v>
      </c>
      <c r="B41" s="104"/>
      <c r="C41" s="156"/>
      <c r="D41" s="157"/>
      <c r="E41" s="158"/>
    </row>
    <row r="42" spans="1:11" ht="13.5" customHeight="1" thickBot="1" x14ac:dyDescent="0.25">
      <c r="A42" s="113"/>
      <c r="B42" s="112"/>
      <c r="C42" s="159"/>
      <c r="D42" s="160"/>
      <c r="E42" s="161"/>
    </row>
    <row r="43" spans="1:11" ht="13.5" customHeight="1" x14ac:dyDescent="0.2">
      <c r="A43" s="1"/>
      <c r="B43" s="1"/>
      <c r="C43" s="84"/>
      <c r="D43" s="84"/>
      <c r="E43" s="84"/>
      <c r="H43" t="s">
        <v>55</v>
      </c>
      <c r="K43" s="63"/>
    </row>
    <row r="44" spans="1:11" ht="13.5" customHeight="1" x14ac:dyDescent="0.2">
      <c r="A44" s="1"/>
      <c r="B44" s="1"/>
      <c r="C44" s="85"/>
      <c r="D44" s="85"/>
      <c r="E44" s="85"/>
    </row>
    <row r="45" spans="1:11" ht="13.15" customHeight="1" x14ac:dyDescent="0.2">
      <c r="A45" s="1"/>
      <c r="B45" s="1"/>
      <c r="C45" s="85"/>
      <c r="D45" s="85"/>
      <c r="E45" s="85"/>
    </row>
    <row r="46" spans="1:11" ht="13.5" customHeight="1" x14ac:dyDescent="0.2">
      <c r="C46" s="68"/>
      <c r="D46" s="68"/>
      <c r="E46" s="68"/>
      <c r="K46" s="63"/>
    </row>
    <row r="47" spans="1:11" ht="13.5" customHeight="1" x14ac:dyDescent="0.2">
      <c r="C47" s="86" t="str">
        <f>IF(D3=2,K46,"")</f>
        <v/>
      </c>
      <c r="D47" s="86"/>
      <c r="E47" s="86"/>
    </row>
    <row r="48" spans="1:11" ht="13.5" customHeight="1" x14ac:dyDescent="0.2">
      <c r="C48" s="86"/>
      <c r="D48" s="86"/>
      <c r="E48" s="86"/>
    </row>
    <row r="49" spans="3:5" ht="28.15" customHeight="1" x14ac:dyDescent="0.2">
      <c r="C49" s="86"/>
      <c r="D49" s="86"/>
      <c r="E49" s="86"/>
    </row>
  </sheetData>
  <mergeCells count="9">
    <mergeCell ref="A1:E1"/>
    <mergeCell ref="C33:E35"/>
    <mergeCell ref="C37:E42"/>
    <mergeCell ref="C36:E36"/>
    <mergeCell ref="C9:D9"/>
    <mergeCell ref="C18:E20"/>
    <mergeCell ref="C21:E24"/>
    <mergeCell ref="C25:E26"/>
    <mergeCell ref="C27:E30"/>
  </mergeCells>
  <phoneticPr fontId="5" type="noConversion"/>
  <pageMargins left="0.3" right="0.25" top="0.18" bottom="0.42" header="0.17" footer="0.19"/>
  <pageSetup scale="92" orientation="portrait" r:id="rId1"/>
  <headerFooter alignWithMargins="0">
    <oddFooter>&amp;C&amp;8&amp;F, &amp;A, &amp;D</oddFooter>
  </headerFooter>
  <colBreaks count="1" manualBreakCount="1">
    <brk id="5" min="3" max="65" man="1"/>
  </colBreaks>
  <drawing r:id="rId2"/>
  <legacyDrawing r:id="rId3"/>
  <mc:AlternateContent xmlns:mc="http://schemas.openxmlformats.org/markup-compatibility/2006">
    <mc:Choice Requires="x14">
      <controls>
        <mc:AlternateContent xmlns:mc="http://schemas.openxmlformats.org/markup-compatibility/2006">
          <mc:Choice Requires="x14">
            <control shapeId="2087" r:id="rId4" name="Check Box 39">
              <controlPr defaultSize="0" autoFill="0" autoLine="0" autoPict="0">
                <anchor moveWithCells="1">
                  <from>
                    <xdr:col>3</xdr:col>
                    <xdr:colOff>47625</xdr:colOff>
                    <xdr:row>30</xdr:row>
                    <xdr:rowOff>123825</xdr:rowOff>
                  </from>
                  <to>
                    <xdr:col>3</xdr:col>
                    <xdr:colOff>361950</xdr:colOff>
                    <xdr:row>32</xdr:row>
                    <xdr:rowOff>0</xdr:rowOff>
                  </to>
                </anchor>
              </controlPr>
            </control>
          </mc:Choice>
        </mc:AlternateContent>
        <mc:AlternateContent xmlns:mc="http://schemas.openxmlformats.org/markup-compatibility/2006">
          <mc:Choice Requires="x14">
            <control shapeId="2089" r:id="rId5" name="Check Box 41">
              <controlPr defaultSize="0" autoFill="0" autoLine="0" autoPict="0">
                <anchor moveWithCells="1">
                  <from>
                    <xdr:col>3</xdr:col>
                    <xdr:colOff>57150</xdr:colOff>
                    <xdr:row>29</xdr:row>
                    <xdr:rowOff>161925</xdr:rowOff>
                  </from>
                  <to>
                    <xdr:col>3</xdr:col>
                    <xdr:colOff>381000</xdr:colOff>
                    <xdr:row>31</xdr:row>
                    <xdr:rowOff>38100</xdr:rowOff>
                  </to>
                </anchor>
              </controlPr>
            </control>
          </mc:Choice>
        </mc:AlternateContent>
        <mc:AlternateContent xmlns:mc="http://schemas.openxmlformats.org/markup-compatibility/2006">
          <mc:Choice Requires="x14">
            <control shapeId="2091" r:id="rId6" name="Check Box 43">
              <controlPr defaultSize="0" autoFill="0" autoLine="0" autoPict="0">
                <anchor moveWithCells="1">
                  <from>
                    <xdr:col>3</xdr:col>
                    <xdr:colOff>1314450</xdr:colOff>
                    <xdr:row>30</xdr:row>
                    <xdr:rowOff>123825</xdr:rowOff>
                  </from>
                  <to>
                    <xdr:col>3</xdr:col>
                    <xdr:colOff>1628775</xdr:colOff>
                    <xdr:row>32</xdr:row>
                    <xdr:rowOff>0</xdr:rowOff>
                  </to>
                </anchor>
              </controlPr>
            </control>
          </mc:Choice>
        </mc:AlternateContent>
        <mc:AlternateContent xmlns:mc="http://schemas.openxmlformats.org/markup-compatibility/2006">
          <mc:Choice Requires="x14">
            <control shapeId="2092" r:id="rId7" name="Check Box 44">
              <controlPr defaultSize="0" autoFill="0" autoLine="0" autoPict="0">
                <anchor moveWithCells="1">
                  <from>
                    <xdr:col>3</xdr:col>
                    <xdr:colOff>1333500</xdr:colOff>
                    <xdr:row>29</xdr:row>
                    <xdr:rowOff>142875</xdr:rowOff>
                  </from>
                  <to>
                    <xdr:col>3</xdr:col>
                    <xdr:colOff>1647825</xdr:colOff>
                    <xdr:row>31</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topLeftCell="A16" workbookViewId="0">
      <selection activeCell="G51" sqref="G51"/>
    </sheetView>
  </sheetViews>
  <sheetFormatPr defaultRowHeight="12.75" x14ac:dyDescent="0.2"/>
  <sheetData/>
  <pageMargins left="0.7" right="0.7" top="0.75" bottom="0.75" header="0.3" footer="0.3"/>
  <pageSetup orientation="portrait" r:id="rId1"/>
  <headerFooter>
    <oddFooter>&amp;C&amp;8&amp;F, &amp;A, &amp;D&amp;R&amp;8page &amp;P/&amp;N</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81"/>
  <sheetViews>
    <sheetView zoomScaleNormal="100" workbookViewId="0">
      <selection activeCell="B32" sqref="B32:E32"/>
    </sheetView>
  </sheetViews>
  <sheetFormatPr defaultRowHeight="12.75" x14ac:dyDescent="0.2"/>
  <cols>
    <col min="1" max="1" width="4.85546875" customWidth="1"/>
    <col min="2" max="2" width="3.85546875" customWidth="1"/>
    <col min="3" max="3" width="6.42578125" customWidth="1"/>
    <col min="4" max="4" width="4.85546875" customWidth="1"/>
    <col min="5" max="5" width="5.140625" customWidth="1"/>
    <col min="6" max="6" width="6.28515625" customWidth="1"/>
    <col min="7" max="15" width="4.85546875" customWidth="1"/>
    <col min="16" max="16" width="15.28515625" customWidth="1"/>
    <col min="17" max="18" width="4.85546875" customWidth="1"/>
  </cols>
  <sheetData>
    <row r="1" spans="1:22" ht="15.75" x14ac:dyDescent="0.2">
      <c r="B1" s="202" t="s">
        <v>100</v>
      </c>
      <c r="C1" s="202"/>
      <c r="D1" s="202"/>
      <c r="E1" s="202"/>
      <c r="F1" s="202"/>
      <c r="P1" s="196" t="s">
        <v>74</v>
      </c>
      <c r="Q1" s="196"/>
      <c r="R1" s="196"/>
      <c r="S1" s="59"/>
    </row>
    <row r="2" spans="1:22" ht="18.75" x14ac:dyDescent="0.3">
      <c r="B2" s="198" t="str">
        <f>IF(Instructions!I5=1, A76, A78)</f>
        <v>Residential Geothermal Heating and Cooling System</v>
      </c>
      <c r="C2" s="198"/>
      <c r="D2" s="198"/>
      <c r="E2" s="198"/>
      <c r="F2" s="198"/>
      <c r="G2" s="198"/>
      <c r="H2" s="198"/>
      <c r="I2" s="198"/>
      <c r="J2" s="198"/>
      <c r="K2" s="198"/>
      <c r="L2" s="198"/>
      <c r="M2" s="198"/>
      <c r="N2" s="198"/>
      <c r="O2" s="198"/>
      <c r="P2" s="198"/>
      <c r="Q2" s="198"/>
      <c r="R2" s="198"/>
    </row>
    <row r="3" spans="1:22" ht="7.5" customHeight="1" x14ac:dyDescent="0.25">
      <c r="B3" s="70"/>
      <c r="C3" s="70"/>
      <c r="D3" s="70"/>
      <c r="E3" s="70"/>
      <c r="F3" s="70"/>
      <c r="G3" s="70"/>
      <c r="H3" s="70"/>
      <c r="I3" s="70"/>
      <c r="J3" s="70"/>
      <c r="K3" s="70"/>
      <c r="L3" s="70"/>
      <c r="M3" s="70"/>
      <c r="N3" s="70"/>
      <c r="O3" s="70"/>
      <c r="P3" s="70"/>
      <c r="Q3" s="70"/>
      <c r="R3" s="70"/>
    </row>
    <row r="4" spans="1:22" ht="15.75" x14ac:dyDescent="0.25">
      <c r="A4" s="2"/>
      <c r="B4" s="3"/>
      <c r="C4" s="182" t="s">
        <v>75</v>
      </c>
      <c r="D4" s="182"/>
      <c r="E4" s="182"/>
      <c r="F4" s="182"/>
      <c r="G4" s="182"/>
      <c r="H4" s="182"/>
      <c r="I4" s="182"/>
      <c r="J4" s="182"/>
      <c r="K4" s="182"/>
      <c r="L4" s="182"/>
      <c r="M4" s="182"/>
      <c r="N4" s="182"/>
      <c r="O4" s="182"/>
      <c r="P4" s="182"/>
      <c r="Q4" s="182"/>
      <c r="R4" s="182"/>
      <c r="S4" s="2"/>
    </row>
    <row r="5" spans="1:22" ht="7.5" customHeight="1" x14ac:dyDescent="0.25">
      <c r="A5" s="2"/>
      <c r="B5" s="4"/>
      <c r="C5" s="4"/>
      <c r="D5" s="4"/>
      <c r="E5" s="4"/>
      <c r="F5" s="199"/>
      <c r="G5" s="199"/>
      <c r="H5" s="199"/>
      <c r="I5" s="199"/>
      <c r="J5" s="199"/>
      <c r="K5" s="4"/>
      <c r="L5" s="4"/>
      <c r="M5" s="4"/>
      <c r="N5" s="4"/>
      <c r="O5" s="4"/>
      <c r="P5" s="4"/>
      <c r="Q5" s="4"/>
      <c r="R5" s="4"/>
      <c r="S5" s="2"/>
    </row>
    <row r="6" spans="1:22" ht="15.75" x14ac:dyDescent="0.25">
      <c r="A6" s="2"/>
      <c r="B6" s="3"/>
      <c r="C6" s="4"/>
      <c r="D6" s="4"/>
      <c r="E6" s="4"/>
      <c r="F6" s="201"/>
      <c r="G6" s="201"/>
      <c r="H6" s="201"/>
      <c r="I6" s="201"/>
      <c r="J6" s="201"/>
      <c r="K6" s="3" t="s">
        <v>0</v>
      </c>
      <c r="L6" s="4"/>
      <c r="M6" s="4"/>
      <c r="N6" s="4"/>
      <c r="O6" s="196">
        <f>Application!B8</f>
        <v>0</v>
      </c>
      <c r="P6" s="197"/>
      <c r="Q6" s="197"/>
      <c r="R6" s="197"/>
      <c r="S6" s="2"/>
    </row>
    <row r="7" spans="1:22" ht="7.5" customHeight="1" x14ac:dyDescent="0.25">
      <c r="A7" s="2"/>
      <c r="B7" s="4"/>
      <c r="C7" s="4"/>
      <c r="D7" s="4"/>
      <c r="E7" s="4"/>
      <c r="F7" s="199"/>
      <c r="G7" s="199"/>
      <c r="H7" s="199"/>
      <c r="I7" s="199"/>
      <c r="J7" s="199"/>
      <c r="K7" s="4"/>
      <c r="L7" s="4"/>
      <c r="M7" s="4"/>
      <c r="N7" s="4"/>
      <c r="O7" s="4"/>
      <c r="P7" s="4"/>
      <c r="Q7" s="4"/>
      <c r="R7" s="4"/>
      <c r="S7" s="2"/>
    </row>
    <row r="8" spans="1:22" x14ac:dyDescent="0.2">
      <c r="A8" s="2"/>
      <c r="B8" s="200" t="s">
        <v>29</v>
      </c>
      <c r="C8" s="200"/>
      <c r="D8" s="200"/>
      <c r="E8" s="200"/>
      <c r="F8" s="200"/>
      <c r="G8" s="200"/>
      <c r="H8" s="200"/>
      <c r="I8" s="200"/>
      <c r="J8" s="200"/>
      <c r="K8" s="200"/>
      <c r="L8" s="200"/>
      <c r="M8" s="200"/>
      <c r="N8" s="200"/>
      <c r="O8" s="200"/>
      <c r="P8" s="200"/>
      <c r="Q8" s="200"/>
      <c r="R8" s="200"/>
      <c r="S8" s="2"/>
    </row>
    <row r="9" spans="1:22" ht="18.75" customHeight="1" x14ac:dyDescent="0.2">
      <c r="A9" s="2"/>
      <c r="B9" s="200"/>
      <c r="C9" s="200"/>
      <c r="D9" s="200"/>
      <c r="E9" s="200"/>
      <c r="F9" s="200"/>
      <c r="G9" s="200"/>
      <c r="H9" s="200"/>
      <c r="I9" s="200"/>
      <c r="J9" s="200"/>
      <c r="K9" s="200"/>
      <c r="L9" s="200"/>
      <c r="M9" s="200"/>
      <c r="N9" s="200"/>
      <c r="O9" s="200"/>
      <c r="P9" s="200"/>
      <c r="Q9" s="200"/>
      <c r="R9" s="200"/>
      <c r="S9" s="2"/>
    </row>
    <row r="10" spans="1:22" ht="16.5" thickBot="1" x14ac:dyDescent="0.3">
      <c r="A10" s="2"/>
      <c r="B10" s="8" t="s">
        <v>37</v>
      </c>
      <c r="C10" s="4"/>
      <c r="D10" s="4"/>
      <c r="E10" s="4"/>
      <c r="F10" s="4"/>
      <c r="G10" s="4"/>
      <c r="H10" s="4"/>
      <c r="I10" s="4"/>
      <c r="J10" s="4"/>
      <c r="K10" s="4"/>
      <c r="L10" s="4"/>
      <c r="M10" s="4"/>
      <c r="N10" s="4"/>
      <c r="O10" s="4"/>
      <c r="P10" s="4"/>
      <c r="Q10" s="4"/>
      <c r="R10" s="4"/>
      <c r="S10" s="2"/>
    </row>
    <row r="11" spans="1:22" ht="15.75" x14ac:dyDescent="0.25">
      <c r="A11" s="2"/>
      <c r="B11" s="192" t="s">
        <v>1</v>
      </c>
      <c r="C11" s="193"/>
      <c r="D11" s="193"/>
      <c r="E11" s="40"/>
      <c r="F11" s="44"/>
      <c r="G11" s="177">
        <f>Application!B12</f>
        <v>0</v>
      </c>
      <c r="H11" s="177"/>
      <c r="I11" s="177"/>
      <c r="J11" s="177"/>
      <c r="K11" s="177"/>
      <c r="L11" s="177"/>
      <c r="M11" s="177"/>
      <c r="N11" s="177"/>
      <c r="O11" s="177"/>
      <c r="P11" s="177"/>
      <c r="Q11" s="177"/>
      <c r="R11" s="178"/>
      <c r="S11" s="2"/>
    </row>
    <row r="12" spans="1:22" ht="15.75" x14ac:dyDescent="0.25">
      <c r="A12" s="2"/>
      <c r="B12" s="46" t="s">
        <v>28</v>
      </c>
      <c r="C12" s="11"/>
      <c r="D12" s="11"/>
      <c r="E12" s="24"/>
      <c r="F12" s="16"/>
      <c r="G12" s="179">
        <f>Application!B13</f>
        <v>0</v>
      </c>
      <c r="H12" s="179"/>
      <c r="I12" s="179"/>
      <c r="J12" s="179"/>
      <c r="K12" s="179"/>
      <c r="L12" s="179"/>
      <c r="M12" s="179"/>
      <c r="N12" s="179"/>
      <c r="O12" s="179"/>
      <c r="P12" s="179"/>
      <c r="Q12" s="179"/>
      <c r="R12" s="180"/>
      <c r="S12" s="2"/>
    </row>
    <row r="13" spans="1:22" ht="15.75" x14ac:dyDescent="0.25">
      <c r="A13" s="2"/>
      <c r="B13" s="46" t="s">
        <v>2</v>
      </c>
      <c r="C13" s="11"/>
      <c r="D13" s="11"/>
      <c r="E13" s="24"/>
      <c r="F13" s="16"/>
      <c r="G13" s="179">
        <f>Application!B14</f>
        <v>0</v>
      </c>
      <c r="H13" s="179"/>
      <c r="I13" s="179"/>
      <c r="J13" s="179"/>
      <c r="K13" s="179"/>
      <c r="L13" s="179"/>
      <c r="M13" s="179"/>
      <c r="N13" s="179"/>
      <c r="O13" s="179"/>
      <c r="P13" s="179"/>
      <c r="Q13" s="179"/>
      <c r="R13" s="180"/>
      <c r="S13" s="2"/>
    </row>
    <row r="14" spans="1:22" ht="16.5" thickBot="1" x14ac:dyDescent="0.3">
      <c r="A14" s="2"/>
      <c r="B14" s="47" t="s">
        <v>45</v>
      </c>
      <c r="C14" s="48"/>
      <c r="D14" s="48"/>
      <c r="E14" s="28"/>
      <c r="F14" s="49"/>
      <c r="G14" s="175">
        <f>Application!B15</f>
        <v>0</v>
      </c>
      <c r="H14" s="175"/>
      <c r="I14" s="175"/>
      <c r="J14" s="175"/>
      <c r="K14" s="175"/>
      <c r="L14" s="175"/>
      <c r="M14" s="175"/>
      <c r="N14" s="175"/>
      <c r="O14" s="175"/>
      <c r="P14" s="175"/>
      <c r="Q14" s="175"/>
      <c r="R14" s="176"/>
      <c r="S14" s="2"/>
      <c r="V14" s="21"/>
    </row>
    <row r="15" spans="1:22" ht="16.5" thickBot="1" x14ac:dyDescent="0.3">
      <c r="A15" s="2"/>
      <c r="B15" s="21" t="s">
        <v>24</v>
      </c>
      <c r="C15" s="11"/>
      <c r="D15" s="11"/>
      <c r="E15" s="14"/>
      <c r="F15" s="14"/>
      <c r="G15" s="14"/>
      <c r="H15" s="14"/>
      <c r="I15" s="14"/>
      <c r="J15" s="14"/>
      <c r="K15" s="14"/>
      <c r="L15" s="14"/>
      <c r="M15" s="14"/>
      <c r="N15" s="11"/>
      <c r="O15" s="18"/>
      <c r="P15" s="15"/>
      <c r="Q15" s="15"/>
      <c r="R15" s="15"/>
      <c r="S15" s="2"/>
    </row>
    <row r="16" spans="1:22" ht="15.75" x14ac:dyDescent="0.25">
      <c r="A16" s="2"/>
      <c r="B16" s="50" t="s">
        <v>30</v>
      </c>
      <c r="C16" s="51"/>
      <c r="D16" s="51"/>
      <c r="E16" s="40"/>
      <c r="F16" s="40"/>
      <c r="G16" s="177">
        <f>Application!B20</f>
        <v>0</v>
      </c>
      <c r="H16" s="177"/>
      <c r="I16" s="177"/>
      <c r="J16" s="177"/>
      <c r="K16" s="177"/>
      <c r="L16" s="177"/>
      <c r="M16" s="177"/>
      <c r="N16" s="177"/>
      <c r="O16" s="177"/>
      <c r="P16" s="177"/>
      <c r="Q16" s="177"/>
      <c r="R16" s="178"/>
      <c r="S16" s="2"/>
    </row>
    <row r="17" spans="1:19" ht="15.75" x14ac:dyDescent="0.25">
      <c r="A17" s="2"/>
      <c r="B17" s="46" t="s">
        <v>28</v>
      </c>
      <c r="C17" s="11"/>
      <c r="D17" s="11"/>
      <c r="E17" s="24"/>
      <c r="F17" s="16"/>
      <c r="G17" s="179">
        <f>Application!B21</f>
        <v>0</v>
      </c>
      <c r="H17" s="179"/>
      <c r="I17" s="179"/>
      <c r="J17" s="179"/>
      <c r="K17" s="179"/>
      <c r="L17" s="179"/>
      <c r="M17" s="179"/>
      <c r="N17" s="179"/>
      <c r="O17" s="179"/>
      <c r="P17" s="179"/>
      <c r="Q17" s="179"/>
      <c r="R17" s="180"/>
      <c r="S17" s="2"/>
    </row>
    <row r="18" spans="1:19" ht="15.75" x14ac:dyDescent="0.25">
      <c r="A18" s="2"/>
      <c r="B18" s="46" t="s">
        <v>3</v>
      </c>
      <c r="C18" s="11"/>
      <c r="D18" s="11"/>
      <c r="E18" s="24"/>
      <c r="F18" s="16"/>
      <c r="G18" s="179">
        <f>Application!B22</f>
        <v>0</v>
      </c>
      <c r="H18" s="179"/>
      <c r="I18" s="179"/>
      <c r="J18" s="179"/>
      <c r="K18" s="179"/>
      <c r="L18" s="179"/>
      <c r="M18" s="179"/>
      <c r="N18" s="179"/>
      <c r="O18" s="179"/>
      <c r="P18" s="179"/>
      <c r="Q18" s="179"/>
      <c r="R18" s="180"/>
      <c r="S18" s="2"/>
    </row>
    <row r="19" spans="1:19" ht="16.5" thickBot="1" x14ac:dyDescent="0.3">
      <c r="A19" s="2"/>
      <c r="B19" s="47" t="s">
        <v>45</v>
      </c>
      <c r="C19" s="48"/>
      <c r="D19" s="48"/>
      <c r="E19" s="28"/>
      <c r="F19" s="49"/>
      <c r="G19" s="175">
        <f>Application!B23</f>
        <v>0</v>
      </c>
      <c r="H19" s="175"/>
      <c r="I19" s="175"/>
      <c r="J19" s="175"/>
      <c r="K19" s="175"/>
      <c r="L19" s="175"/>
      <c r="M19" s="175"/>
      <c r="N19" s="175"/>
      <c r="O19" s="175"/>
      <c r="P19" s="175"/>
      <c r="Q19" s="175"/>
      <c r="R19" s="176"/>
      <c r="S19" s="2"/>
    </row>
    <row r="20" spans="1:19" ht="16.5" thickBot="1" x14ac:dyDescent="0.3">
      <c r="A20" s="2"/>
      <c r="B20" s="21" t="s">
        <v>33</v>
      </c>
      <c r="C20" s="11"/>
      <c r="D20" s="11"/>
      <c r="E20" s="11"/>
      <c r="F20" s="11"/>
      <c r="G20" s="11"/>
      <c r="H20" s="11"/>
      <c r="I20" s="11"/>
      <c r="J20" s="11"/>
      <c r="K20" s="11"/>
      <c r="L20" s="11"/>
      <c r="M20" s="11"/>
      <c r="N20" s="11"/>
      <c r="O20" s="11"/>
      <c r="P20" s="11"/>
      <c r="Q20" s="11"/>
      <c r="R20" s="11"/>
      <c r="S20" s="2"/>
    </row>
    <row r="21" spans="1:19" ht="15.75" x14ac:dyDescent="0.25">
      <c r="A21" s="2"/>
      <c r="B21" s="50" t="s">
        <v>30</v>
      </c>
      <c r="C21" s="52"/>
      <c r="D21" s="51"/>
      <c r="E21" s="40"/>
      <c r="F21" s="44"/>
      <c r="G21" s="177">
        <f>Application!B28</f>
        <v>0</v>
      </c>
      <c r="H21" s="177"/>
      <c r="I21" s="177"/>
      <c r="J21" s="177"/>
      <c r="K21" s="177"/>
      <c r="L21" s="177"/>
      <c r="M21" s="177"/>
      <c r="N21" s="177"/>
      <c r="O21" s="177"/>
      <c r="P21" s="177"/>
      <c r="Q21" s="177"/>
      <c r="R21" s="178"/>
      <c r="S21" s="2"/>
    </row>
    <row r="22" spans="1:19" ht="15.75" x14ac:dyDescent="0.25">
      <c r="A22" s="2"/>
      <c r="B22" s="46" t="s">
        <v>36</v>
      </c>
      <c r="C22" s="12"/>
      <c r="D22" s="11"/>
      <c r="E22" s="24"/>
      <c r="F22" s="16"/>
      <c r="G22" s="179">
        <f>Application!B29</f>
        <v>0</v>
      </c>
      <c r="H22" s="179"/>
      <c r="I22" s="179"/>
      <c r="J22" s="179"/>
      <c r="K22" s="179"/>
      <c r="L22" s="179"/>
      <c r="M22" s="179"/>
      <c r="N22" s="179"/>
      <c r="O22" s="179"/>
      <c r="P22" s="179"/>
      <c r="Q22" s="179"/>
      <c r="R22" s="180"/>
      <c r="S22" s="2"/>
    </row>
    <row r="23" spans="1:19" ht="15.75" x14ac:dyDescent="0.25">
      <c r="A23" s="2"/>
      <c r="B23" s="46" t="s">
        <v>3</v>
      </c>
      <c r="C23" s="12"/>
      <c r="D23" s="11"/>
      <c r="E23" s="24"/>
      <c r="F23" s="16"/>
      <c r="G23" s="179">
        <f>Application!B30</f>
        <v>0</v>
      </c>
      <c r="H23" s="179"/>
      <c r="I23" s="179"/>
      <c r="J23" s="179"/>
      <c r="K23" s="179"/>
      <c r="L23" s="179"/>
      <c r="M23" s="179"/>
      <c r="N23" s="179"/>
      <c r="O23" s="179"/>
      <c r="P23" s="179"/>
      <c r="Q23" s="179"/>
      <c r="R23" s="180"/>
      <c r="S23" s="2"/>
    </row>
    <row r="24" spans="1:19" ht="16.5" thickBot="1" x14ac:dyDescent="0.3">
      <c r="A24" s="2"/>
      <c r="B24" s="47" t="s">
        <v>45</v>
      </c>
      <c r="C24" s="53"/>
      <c r="D24" s="48"/>
      <c r="E24" s="28"/>
      <c r="F24" s="49"/>
      <c r="G24" s="175">
        <f>Application!B31</f>
        <v>0</v>
      </c>
      <c r="H24" s="175"/>
      <c r="I24" s="175"/>
      <c r="J24" s="175"/>
      <c r="K24" s="175"/>
      <c r="L24" s="175"/>
      <c r="M24" s="175"/>
      <c r="N24" s="175"/>
      <c r="O24" s="175"/>
      <c r="P24" s="175"/>
      <c r="Q24" s="175"/>
      <c r="R24" s="176"/>
      <c r="S24" s="2"/>
    </row>
    <row r="25" spans="1:19" ht="16.5" thickBot="1" x14ac:dyDescent="0.3">
      <c r="A25" s="2"/>
      <c r="B25" s="8" t="s">
        <v>25</v>
      </c>
      <c r="C25" s="4"/>
      <c r="D25" s="4"/>
      <c r="E25" s="4"/>
      <c r="F25" s="4"/>
      <c r="G25" s="4"/>
      <c r="H25" s="4"/>
      <c r="I25" s="4"/>
      <c r="J25" s="4"/>
      <c r="K25" s="4"/>
      <c r="L25" s="4"/>
      <c r="M25" s="4"/>
      <c r="N25" s="4"/>
      <c r="O25" s="4"/>
      <c r="P25" s="4"/>
      <c r="Q25" s="4"/>
      <c r="R25" s="4"/>
      <c r="S25" s="2"/>
    </row>
    <row r="26" spans="1:19" ht="15.75" x14ac:dyDescent="0.25">
      <c r="A26" s="2"/>
      <c r="B26" s="50" t="s">
        <v>30</v>
      </c>
      <c r="C26" s="45"/>
      <c r="D26" s="45"/>
      <c r="E26" s="40"/>
      <c r="F26" s="44"/>
      <c r="G26" s="177">
        <f>Application!B36</f>
        <v>0</v>
      </c>
      <c r="H26" s="177"/>
      <c r="I26" s="177"/>
      <c r="J26" s="177"/>
      <c r="K26" s="177"/>
      <c r="L26" s="177"/>
      <c r="M26" s="177"/>
      <c r="N26" s="177"/>
      <c r="O26" s="177"/>
      <c r="P26" s="177"/>
      <c r="Q26" s="177"/>
      <c r="R26" s="178"/>
      <c r="S26" s="2"/>
    </row>
    <row r="27" spans="1:19" ht="15.75" x14ac:dyDescent="0.25">
      <c r="A27" s="2"/>
      <c r="B27" s="46" t="s">
        <v>28</v>
      </c>
      <c r="C27" s="11"/>
      <c r="D27" s="11"/>
      <c r="E27" s="24"/>
      <c r="F27" s="16"/>
      <c r="G27" s="179">
        <f>Application!B37</f>
        <v>0</v>
      </c>
      <c r="H27" s="179"/>
      <c r="I27" s="179"/>
      <c r="J27" s="179"/>
      <c r="K27" s="179"/>
      <c r="L27" s="179"/>
      <c r="M27" s="179"/>
      <c r="N27" s="179"/>
      <c r="O27" s="179"/>
      <c r="P27" s="179"/>
      <c r="Q27" s="179"/>
      <c r="R27" s="180"/>
      <c r="S27" s="2"/>
    </row>
    <row r="28" spans="1:19" ht="15.75" x14ac:dyDescent="0.25">
      <c r="A28" s="2"/>
      <c r="B28" s="46" t="s">
        <v>34</v>
      </c>
      <c r="C28" s="20"/>
      <c r="D28" s="11"/>
      <c r="E28" s="24"/>
      <c r="F28" s="16"/>
      <c r="G28" s="179">
        <f>Application!B38</f>
        <v>0</v>
      </c>
      <c r="H28" s="179"/>
      <c r="I28" s="179"/>
      <c r="J28" s="179"/>
      <c r="K28" s="179"/>
      <c r="L28" s="179"/>
      <c r="M28" s="179"/>
      <c r="N28" s="179"/>
      <c r="O28" s="179"/>
      <c r="P28" s="179"/>
      <c r="Q28" s="179"/>
      <c r="R28" s="180"/>
      <c r="S28" s="2"/>
    </row>
    <row r="29" spans="1:19" ht="16.5" thickBot="1" x14ac:dyDescent="0.3">
      <c r="A29" s="2"/>
      <c r="B29" s="47" t="s">
        <v>45</v>
      </c>
      <c r="C29" s="48"/>
      <c r="D29" s="48"/>
      <c r="E29" s="28"/>
      <c r="F29" s="49"/>
      <c r="G29" s="175">
        <f>Application!B39</f>
        <v>0</v>
      </c>
      <c r="H29" s="175"/>
      <c r="I29" s="175"/>
      <c r="J29" s="175"/>
      <c r="K29" s="175"/>
      <c r="L29" s="175"/>
      <c r="M29" s="175"/>
      <c r="N29" s="175"/>
      <c r="O29" s="175"/>
      <c r="P29" s="175"/>
      <c r="Q29" s="175"/>
      <c r="R29" s="176"/>
      <c r="S29" s="2"/>
    </row>
    <row r="30" spans="1:19" ht="16.5" thickBot="1" x14ac:dyDescent="0.3">
      <c r="A30" s="2"/>
      <c r="B30" s="25" t="s">
        <v>39</v>
      </c>
      <c r="C30" s="11"/>
      <c r="D30" s="11"/>
      <c r="E30" s="24"/>
      <c r="F30" s="16"/>
      <c r="G30" s="14"/>
      <c r="H30" s="14"/>
      <c r="I30" s="14"/>
      <c r="J30" s="14"/>
      <c r="K30" s="14"/>
      <c r="L30" s="14"/>
      <c r="M30" s="14"/>
      <c r="N30" s="14"/>
      <c r="O30" s="14"/>
      <c r="P30" s="15"/>
      <c r="Q30" s="15"/>
      <c r="R30" s="15"/>
      <c r="S30" s="2"/>
    </row>
    <row r="31" spans="1:19" ht="15.75" x14ac:dyDescent="0.25">
      <c r="A31" s="2"/>
      <c r="B31" s="54" t="s">
        <v>4</v>
      </c>
      <c r="C31" s="55"/>
      <c r="D31" s="55"/>
      <c r="E31" s="55"/>
      <c r="F31" s="55"/>
      <c r="G31" s="55"/>
      <c r="H31" s="55"/>
      <c r="I31" s="55"/>
      <c r="J31" s="56"/>
      <c r="K31" s="189" t="s">
        <v>66</v>
      </c>
      <c r="L31" s="190"/>
      <c r="M31" s="190"/>
      <c r="N31" s="190"/>
      <c r="O31" s="190"/>
      <c r="P31" s="190"/>
      <c r="Q31" s="190"/>
      <c r="R31" s="191"/>
      <c r="S31" s="2"/>
    </row>
    <row r="32" spans="1:19" ht="16.5" thickBot="1" x14ac:dyDescent="0.3">
      <c r="A32" s="2"/>
      <c r="B32" s="186" t="s">
        <v>99</v>
      </c>
      <c r="C32" s="187"/>
      <c r="D32" s="187"/>
      <c r="E32" s="188"/>
      <c r="F32" s="194">
        <f>Certificate!P28/1200</f>
        <v>0</v>
      </c>
      <c r="G32" s="195"/>
      <c r="H32" s="195"/>
      <c r="I32" s="58" t="s">
        <v>79</v>
      </c>
      <c r="J32" s="74"/>
      <c r="K32" s="57"/>
      <c r="L32" s="57"/>
      <c r="M32" s="57"/>
      <c r="N32" s="97"/>
      <c r="O32" s="183">
        <f>Application!B6</f>
        <v>0</v>
      </c>
      <c r="P32" s="184"/>
      <c r="Q32" s="184"/>
      <c r="R32" s="185"/>
      <c r="S32" s="2"/>
    </row>
    <row r="33" spans="1:19" s="24" customFormat="1" ht="15.75" x14ac:dyDescent="0.25">
      <c r="A33" s="98"/>
      <c r="B33" s="11"/>
      <c r="C33" s="11"/>
      <c r="D33" s="11"/>
      <c r="E33" s="11"/>
      <c r="F33" s="179"/>
      <c r="G33" s="179"/>
      <c r="H33" s="179"/>
      <c r="I33" s="179"/>
      <c r="J33" s="11"/>
      <c r="K33" s="11"/>
      <c r="L33" s="11"/>
      <c r="M33" s="11"/>
      <c r="N33" s="11"/>
      <c r="O33" s="99"/>
      <c r="P33" s="99"/>
      <c r="Q33" s="99"/>
      <c r="R33" s="11"/>
      <c r="S33" s="98"/>
    </row>
    <row r="34" spans="1:19" s="24" customFormat="1" ht="15.75" x14ac:dyDescent="0.25">
      <c r="A34" s="98"/>
      <c r="B34" s="11"/>
      <c r="C34" s="11"/>
      <c r="D34" s="11"/>
      <c r="E34" s="11"/>
      <c r="F34" s="11"/>
      <c r="G34" s="205"/>
      <c r="H34" s="205"/>
      <c r="I34" s="205"/>
      <c r="J34" s="205"/>
      <c r="K34" s="11"/>
      <c r="L34" s="11"/>
      <c r="M34" s="11"/>
      <c r="N34" s="11"/>
      <c r="O34" s="31"/>
      <c r="P34" s="17"/>
      <c r="Q34" s="17"/>
      <c r="R34" s="17"/>
      <c r="S34" s="98"/>
    </row>
    <row r="35" spans="1:19" ht="15.75" x14ac:dyDescent="0.25">
      <c r="A35" s="2"/>
      <c r="B35" s="11"/>
      <c r="C35" s="11"/>
      <c r="D35" s="11"/>
      <c r="E35" s="11"/>
      <c r="F35" s="11"/>
      <c r="G35" s="30"/>
      <c r="H35" s="30"/>
      <c r="I35" s="30"/>
      <c r="J35" s="30"/>
      <c r="K35" s="11"/>
      <c r="L35" s="11"/>
      <c r="M35" s="11"/>
      <c r="N35" s="11"/>
      <c r="O35" s="31"/>
      <c r="P35" s="17"/>
      <c r="Q35" s="17"/>
      <c r="R35" s="17"/>
      <c r="S35" s="2"/>
    </row>
    <row r="36" spans="1:19" ht="15.75" x14ac:dyDescent="0.25">
      <c r="A36" s="2"/>
      <c r="B36" s="8" t="s">
        <v>6</v>
      </c>
      <c r="C36" s="4"/>
      <c r="D36" s="4"/>
      <c r="E36" s="4"/>
      <c r="F36" s="4"/>
      <c r="G36" s="4"/>
      <c r="H36" s="4"/>
      <c r="I36" s="4"/>
      <c r="J36" s="4"/>
      <c r="K36" s="4"/>
      <c r="L36" s="4"/>
      <c r="M36" s="4"/>
      <c r="N36" s="4"/>
      <c r="O36" s="4"/>
      <c r="P36" s="4"/>
      <c r="Q36" s="4"/>
      <c r="R36" s="4"/>
      <c r="S36" s="2"/>
    </row>
    <row r="37" spans="1:19" ht="15.75" x14ac:dyDescent="0.25">
      <c r="A37" s="2"/>
      <c r="B37" s="4"/>
      <c r="C37" s="4"/>
      <c r="D37" s="200" t="str">
        <f>IF(A81=1,A72,A74)</f>
        <v>Approve the application and issue a Renewable Energy Facility Certification Number with the energy savings estimate. The applicant must establish a REC account with PJM GATS within 30 days of certification, and file a Geothermal and Thermal Biomass Generation Report with the Commission within 1 week of each recording with GATS of RECs created. If the information on which the application is based should change, the applicant should be directed to file notice with the Commission within 30 days of the change.</v>
      </c>
      <c r="E37" s="200"/>
      <c r="F37" s="200"/>
      <c r="G37" s="200"/>
      <c r="H37" s="200"/>
      <c r="I37" s="200"/>
      <c r="J37" s="200"/>
      <c r="K37" s="200"/>
      <c r="L37" s="200"/>
      <c r="M37" s="200"/>
      <c r="N37" s="200"/>
      <c r="O37" s="200"/>
      <c r="P37" s="200"/>
      <c r="Q37" s="200"/>
      <c r="R37" s="200"/>
      <c r="S37" s="2"/>
    </row>
    <row r="38" spans="1:19" ht="15.75" x14ac:dyDescent="0.25">
      <c r="A38" s="2"/>
      <c r="B38" s="4"/>
      <c r="C38" s="4"/>
      <c r="D38" s="200"/>
      <c r="E38" s="200"/>
      <c r="F38" s="200"/>
      <c r="G38" s="200"/>
      <c r="H38" s="200"/>
      <c r="I38" s="200"/>
      <c r="J38" s="200"/>
      <c r="K38" s="200"/>
      <c r="L38" s="200"/>
      <c r="M38" s="200"/>
      <c r="N38" s="200"/>
      <c r="O38" s="200"/>
      <c r="P38" s="200"/>
      <c r="Q38" s="200"/>
      <c r="R38" s="200"/>
      <c r="S38" s="2"/>
    </row>
    <row r="39" spans="1:19" ht="49.5" customHeight="1" x14ac:dyDescent="0.25">
      <c r="A39" s="2"/>
      <c r="B39" s="4"/>
      <c r="C39" s="4"/>
      <c r="D39" s="200"/>
      <c r="E39" s="200"/>
      <c r="F39" s="200"/>
      <c r="G39" s="200"/>
      <c r="H39" s="200"/>
      <c r="I39" s="200"/>
      <c r="J39" s="200"/>
      <c r="K39" s="200"/>
      <c r="L39" s="200"/>
      <c r="M39" s="200"/>
      <c r="N39" s="200"/>
      <c r="O39" s="200"/>
      <c r="P39" s="200"/>
      <c r="Q39" s="200"/>
      <c r="R39" s="200"/>
      <c r="S39" s="2"/>
    </row>
    <row r="40" spans="1:19" ht="15.75" x14ac:dyDescent="0.25">
      <c r="A40" s="2"/>
      <c r="B40" s="4"/>
      <c r="C40" s="4"/>
      <c r="D40" s="200"/>
      <c r="E40" s="200"/>
      <c r="F40" s="200"/>
      <c r="G40" s="200"/>
      <c r="H40" s="200"/>
      <c r="I40" s="200"/>
      <c r="J40" s="200"/>
      <c r="K40" s="200"/>
      <c r="L40" s="200"/>
      <c r="M40" s="200"/>
      <c r="N40" s="200"/>
      <c r="O40" s="200"/>
      <c r="P40" s="200"/>
      <c r="Q40" s="200"/>
      <c r="R40" s="200"/>
      <c r="S40" s="2"/>
    </row>
    <row r="41" spans="1:19" ht="15.75" x14ac:dyDescent="0.25">
      <c r="A41" s="2"/>
      <c r="B41" s="4"/>
      <c r="C41" s="4"/>
      <c r="D41" s="4" t="s">
        <v>7</v>
      </c>
      <c r="E41" s="4"/>
      <c r="F41" s="4"/>
      <c r="G41" s="4"/>
      <c r="H41" s="4"/>
      <c r="I41" s="4"/>
      <c r="J41" s="4"/>
      <c r="K41" s="4"/>
      <c r="L41" s="4"/>
      <c r="M41" s="4"/>
      <c r="N41" s="4"/>
      <c r="O41" s="4"/>
      <c r="P41" s="4"/>
      <c r="Q41" s="4"/>
      <c r="R41" s="4"/>
      <c r="S41" s="2"/>
    </row>
    <row r="42" spans="1:19" ht="15.75" x14ac:dyDescent="0.25">
      <c r="A42" s="2"/>
      <c r="B42" s="4"/>
      <c r="C42" s="4"/>
      <c r="D42" s="4" t="s">
        <v>8</v>
      </c>
      <c r="E42" s="4"/>
      <c r="F42" s="4"/>
      <c r="G42" s="4"/>
      <c r="H42" s="4"/>
      <c r="I42" s="4"/>
      <c r="J42" s="4"/>
      <c r="K42" s="4"/>
      <c r="L42" s="4"/>
      <c r="M42" s="4"/>
      <c r="N42" s="4"/>
      <c r="O42" s="4"/>
      <c r="P42" s="4"/>
      <c r="Q42" s="4"/>
      <c r="R42" s="4"/>
      <c r="S42" s="2"/>
    </row>
    <row r="43" spans="1:19" ht="15.75" x14ac:dyDescent="0.25">
      <c r="A43" s="2"/>
      <c r="B43" s="4" t="s">
        <v>9</v>
      </c>
      <c r="C43" s="4"/>
      <c r="D43" s="4"/>
      <c r="E43" s="4"/>
      <c r="F43" s="4"/>
      <c r="G43" s="196"/>
      <c r="H43" s="197"/>
      <c r="I43" s="197"/>
      <c r="J43" s="197"/>
      <c r="K43" s="4"/>
      <c r="L43" s="4"/>
      <c r="M43" s="4"/>
      <c r="N43" s="4"/>
      <c r="O43" s="4"/>
      <c r="P43" s="4"/>
      <c r="Q43" s="4"/>
      <c r="R43" s="4"/>
      <c r="S43" s="2"/>
    </row>
    <row r="44" spans="1:19" ht="15.75" x14ac:dyDescent="0.25">
      <c r="A44" s="2"/>
      <c r="G44" s="5"/>
      <c r="H44" s="6"/>
      <c r="I44" s="6"/>
      <c r="J44" s="6"/>
      <c r="K44" s="4"/>
      <c r="L44" s="4"/>
      <c r="M44" s="4"/>
      <c r="N44" s="4"/>
      <c r="O44" s="4"/>
      <c r="P44" s="4"/>
      <c r="Q44" s="4"/>
      <c r="R44" s="4"/>
      <c r="S44" s="2"/>
    </row>
    <row r="45" spans="1:19" ht="15.75" x14ac:dyDescent="0.25">
      <c r="A45" s="2"/>
      <c r="B45" s="4" t="s">
        <v>19</v>
      </c>
      <c r="C45" s="4"/>
      <c r="D45" s="4"/>
      <c r="E45" s="204"/>
      <c r="F45" s="204"/>
      <c r="G45" s="204"/>
      <c r="H45" s="204"/>
      <c r="I45" s="4"/>
      <c r="J45" s="4"/>
      <c r="K45" s="4"/>
      <c r="L45" s="4"/>
      <c r="M45" s="4"/>
      <c r="N45" s="4"/>
      <c r="O45" s="4"/>
      <c r="P45" s="4"/>
      <c r="Q45" s="4"/>
      <c r="R45" s="4"/>
      <c r="S45" s="2"/>
    </row>
    <row r="46" spans="1:19" ht="15.75" x14ac:dyDescent="0.25">
      <c r="A46" s="2"/>
      <c r="B46" s="4"/>
      <c r="C46" s="4"/>
      <c r="D46" s="4"/>
      <c r="E46" s="4"/>
      <c r="F46" s="4"/>
      <c r="G46" s="4"/>
      <c r="H46" s="4"/>
      <c r="I46" s="4"/>
      <c r="J46" s="4" t="s">
        <v>41</v>
      </c>
      <c r="K46" s="4"/>
      <c r="L46" s="4"/>
      <c r="M46" s="4"/>
      <c r="O46" s="4"/>
      <c r="P46" s="4"/>
      <c r="Q46" s="4"/>
      <c r="R46" s="4"/>
      <c r="S46" s="2"/>
    </row>
    <row r="47" spans="1:19" ht="15.75" x14ac:dyDescent="0.25">
      <c r="A47" s="2"/>
      <c r="B47" s="4"/>
      <c r="C47" s="4"/>
      <c r="D47" s="4"/>
      <c r="E47" s="4"/>
      <c r="F47" s="4"/>
      <c r="G47" s="4"/>
      <c r="H47" s="4"/>
      <c r="I47" s="4"/>
      <c r="J47" s="4"/>
      <c r="K47" s="4"/>
      <c r="L47" s="4"/>
      <c r="M47" s="4"/>
      <c r="O47" s="4"/>
      <c r="P47" s="4"/>
      <c r="Q47" s="4"/>
      <c r="R47" s="4"/>
      <c r="S47" s="2"/>
    </row>
    <row r="48" spans="1:19" ht="15.75" x14ac:dyDescent="0.25">
      <c r="A48" s="2"/>
      <c r="B48" s="4"/>
      <c r="C48" s="4"/>
      <c r="D48" s="4"/>
      <c r="E48" s="4"/>
      <c r="F48" s="4"/>
      <c r="G48" s="4"/>
      <c r="H48" s="4"/>
      <c r="I48" s="4"/>
      <c r="J48" s="4"/>
      <c r="K48" s="4"/>
      <c r="L48" s="4"/>
      <c r="M48" s="4"/>
      <c r="O48" s="4"/>
      <c r="P48" s="4"/>
      <c r="Q48" s="4"/>
      <c r="R48" s="4"/>
      <c r="S48" s="2"/>
    </row>
    <row r="49" spans="1:37" ht="15.75" x14ac:dyDescent="0.25">
      <c r="A49" s="2"/>
      <c r="B49" s="4"/>
      <c r="C49" s="4"/>
      <c r="D49" s="4"/>
      <c r="E49" s="4"/>
      <c r="F49" s="4"/>
      <c r="G49" s="4"/>
      <c r="H49" s="4"/>
      <c r="I49" s="4"/>
      <c r="J49" s="4"/>
      <c r="K49" s="4"/>
      <c r="L49" s="4"/>
      <c r="M49" s="4"/>
      <c r="O49" s="4"/>
      <c r="P49" s="4"/>
      <c r="Q49" s="4"/>
      <c r="R49" s="4"/>
      <c r="S49" s="2"/>
    </row>
    <row r="50" spans="1:37" ht="15.75" x14ac:dyDescent="0.25">
      <c r="A50" s="2"/>
      <c r="B50" s="4"/>
      <c r="C50" s="4"/>
      <c r="D50" s="4"/>
      <c r="E50" s="4"/>
      <c r="F50" s="4"/>
      <c r="G50" s="4"/>
      <c r="H50" s="4"/>
      <c r="I50" s="4"/>
      <c r="J50" s="4"/>
      <c r="K50" s="4"/>
      <c r="L50" s="4"/>
      <c r="M50" s="4"/>
      <c r="O50" s="4"/>
      <c r="P50" s="4"/>
      <c r="Q50" s="4"/>
      <c r="R50" s="4"/>
      <c r="S50" s="2"/>
    </row>
    <row r="51" spans="1:37" ht="15.75" x14ac:dyDescent="0.25">
      <c r="A51" s="2"/>
      <c r="B51" s="4"/>
      <c r="C51" s="4"/>
      <c r="D51" s="4"/>
      <c r="E51" s="4"/>
      <c r="F51" s="4"/>
      <c r="G51" s="4"/>
      <c r="H51" s="4"/>
      <c r="I51" s="4"/>
      <c r="J51" s="4"/>
      <c r="K51" s="4"/>
      <c r="L51" s="4"/>
      <c r="M51" s="4"/>
      <c r="O51" s="4"/>
      <c r="P51" s="4"/>
      <c r="Q51" s="4"/>
      <c r="R51" s="4"/>
      <c r="S51" s="2"/>
    </row>
    <row r="52" spans="1:37" ht="18.75" x14ac:dyDescent="0.3">
      <c r="A52" s="2"/>
      <c r="B52" s="198" t="str">
        <f>B2</f>
        <v>Residential Geothermal Heating and Cooling System</v>
      </c>
      <c r="C52" s="198"/>
      <c r="D52" s="198"/>
      <c r="E52" s="198"/>
      <c r="F52" s="198"/>
      <c r="G52" s="198"/>
      <c r="H52" s="198"/>
      <c r="I52" s="198"/>
      <c r="J52" s="198"/>
      <c r="K52" s="198"/>
      <c r="L52" s="198"/>
      <c r="M52" s="198"/>
      <c r="N52" s="198"/>
      <c r="O52" s="198"/>
      <c r="P52" s="198"/>
      <c r="Q52" s="198"/>
      <c r="R52" s="4"/>
      <c r="S52" s="2"/>
    </row>
    <row r="53" spans="1:37" ht="15.75" x14ac:dyDescent="0.25">
      <c r="A53" s="2"/>
      <c r="B53" s="4"/>
      <c r="C53" s="4"/>
      <c r="D53" s="4"/>
      <c r="E53" s="4"/>
      <c r="F53" s="4"/>
      <c r="G53" s="4"/>
      <c r="H53" s="4"/>
      <c r="I53" s="4"/>
      <c r="J53" s="4"/>
      <c r="K53" s="4"/>
      <c r="L53" s="4"/>
      <c r="M53" s="4"/>
      <c r="N53" s="4"/>
      <c r="O53" s="4"/>
      <c r="P53" s="4"/>
      <c r="Q53" s="4"/>
      <c r="R53" s="4"/>
      <c r="S53" s="2"/>
    </row>
    <row r="54" spans="1:37" ht="14.25" customHeight="1" x14ac:dyDescent="0.25">
      <c r="A54" s="32"/>
      <c r="C54" s="36"/>
      <c r="D54" s="37"/>
      <c r="E54" s="37"/>
      <c r="F54" s="37"/>
      <c r="G54" s="37"/>
      <c r="H54" s="37"/>
      <c r="I54" s="37"/>
      <c r="J54" s="37"/>
      <c r="K54" s="37"/>
      <c r="L54" s="37"/>
      <c r="M54" s="37"/>
      <c r="N54" s="37"/>
      <c r="O54" s="37"/>
      <c r="P54" s="38"/>
      <c r="Q54" s="4"/>
      <c r="R54" s="4"/>
      <c r="S54" s="2"/>
    </row>
    <row r="55" spans="1:37" ht="15.75" x14ac:dyDescent="0.25">
      <c r="A55" s="2"/>
      <c r="B55" s="8" t="s">
        <v>10</v>
      </c>
      <c r="C55" s="4"/>
      <c r="D55" s="4"/>
      <c r="E55" s="4"/>
      <c r="F55" s="4"/>
      <c r="G55" s="4"/>
      <c r="H55" s="4"/>
      <c r="I55" s="4"/>
      <c r="J55" s="4"/>
      <c r="K55" s="4"/>
      <c r="L55" s="4"/>
      <c r="M55" s="4"/>
      <c r="N55" s="4"/>
      <c r="O55" s="4"/>
      <c r="P55" s="4"/>
      <c r="Q55" s="4"/>
      <c r="R55" s="4"/>
      <c r="S55" s="2"/>
    </row>
    <row r="56" spans="1:37" ht="12.75" customHeight="1" x14ac:dyDescent="0.2">
      <c r="A56" s="2"/>
      <c r="B56" s="76"/>
      <c r="C56" s="76"/>
      <c r="D56" s="76"/>
      <c r="E56" s="76"/>
      <c r="F56" s="76"/>
      <c r="G56" s="76"/>
      <c r="H56" s="76"/>
      <c r="I56" s="76"/>
      <c r="J56" s="76"/>
      <c r="K56" s="76"/>
      <c r="L56" s="76"/>
      <c r="M56" s="76"/>
      <c r="N56" s="76"/>
      <c r="O56" s="76"/>
      <c r="P56" s="76"/>
      <c r="Q56" s="7"/>
      <c r="R56" s="7"/>
      <c r="S56" s="2"/>
    </row>
    <row r="57" spans="1:37" ht="148.15" customHeight="1" x14ac:dyDescent="0.25">
      <c r="A57" s="2"/>
      <c r="B57" s="206" t="s">
        <v>73</v>
      </c>
      <c r="C57" s="206"/>
      <c r="D57" s="206"/>
      <c r="E57" s="206"/>
      <c r="F57" s="206"/>
      <c r="G57" s="206"/>
      <c r="H57" s="206"/>
      <c r="I57" s="206"/>
      <c r="J57" s="206"/>
      <c r="K57" s="206"/>
      <c r="L57" s="206"/>
      <c r="M57" s="206"/>
      <c r="N57" s="206"/>
      <c r="O57" s="206"/>
      <c r="P57" s="206"/>
      <c r="Q57" s="206"/>
      <c r="R57" s="206"/>
      <c r="S57" s="2"/>
      <c r="U57" s="203"/>
      <c r="V57" s="203"/>
      <c r="W57" s="203"/>
      <c r="X57" s="203"/>
      <c r="Y57" s="203"/>
      <c r="Z57" s="203"/>
      <c r="AA57" s="203"/>
      <c r="AB57" s="203"/>
      <c r="AC57" s="203"/>
      <c r="AD57" s="203"/>
      <c r="AE57" s="203"/>
      <c r="AF57" s="203"/>
      <c r="AG57" s="203"/>
      <c r="AH57" s="203"/>
      <c r="AI57" s="203"/>
      <c r="AJ57" s="203"/>
      <c r="AK57" s="203"/>
    </row>
    <row r="58" spans="1:37" ht="13.15" customHeight="1" x14ac:dyDescent="0.25">
      <c r="A58" s="2"/>
      <c r="B58" s="83"/>
      <c r="C58" s="83"/>
      <c r="D58" s="83"/>
      <c r="E58" s="83"/>
      <c r="F58" s="83"/>
      <c r="G58" s="83"/>
      <c r="H58" s="83"/>
      <c r="I58" s="83"/>
      <c r="J58" s="83"/>
      <c r="K58" s="83"/>
      <c r="L58" s="83"/>
      <c r="M58" s="83"/>
      <c r="N58" s="83"/>
      <c r="O58" s="83"/>
      <c r="P58" s="83"/>
      <c r="Q58" s="83"/>
      <c r="R58" s="83"/>
      <c r="S58" s="2"/>
    </row>
    <row r="59" spans="1:37" ht="399" customHeight="1" x14ac:dyDescent="0.25">
      <c r="A59" s="2"/>
      <c r="B59" s="8"/>
      <c r="C59" s="2"/>
      <c r="D59" s="2"/>
      <c r="E59" s="2"/>
      <c r="F59" s="2"/>
      <c r="G59" s="2"/>
      <c r="H59" s="2"/>
      <c r="I59" s="2"/>
      <c r="J59" s="2"/>
      <c r="K59" s="2"/>
      <c r="L59" s="2"/>
      <c r="M59" s="2"/>
      <c r="N59" s="2"/>
      <c r="O59" s="2"/>
      <c r="P59" s="2"/>
      <c r="Q59" s="2"/>
      <c r="R59" s="2"/>
      <c r="S59" s="2"/>
      <c r="U59" s="203"/>
      <c r="V59" s="203"/>
      <c r="W59" s="203"/>
      <c r="X59" s="203"/>
      <c r="Y59" s="203"/>
      <c r="Z59" s="203"/>
      <c r="AA59" s="203"/>
      <c r="AB59" s="203"/>
      <c r="AC59" s="203"/>
      <c r="AD59" s="203"/>
      <c r="AE59" s="203"/>
      <c r="AF59" s="203"/>
      <c r="AG59" s="203"/>
      <c r="AH59" s="203"/>
      <c r="AI59" s="203"/>
      <c r="AJ59" s="203"/>
      <c r="AK59" s="203"/>
    </row>
    <row r="60" spans="1:37" ht="15.75" x14ac:dyDescent="0.25">
      <c r="A60" s="2"/>
      <c r="B60" s="8"/>
      <c r="C60" s="2"/>
      <c r="D60" s="2"/>
      <c r="E60" s="2"/>
      <c r="F60" s="2"/>
      <c r="G60" s="2"/>
      <c r="H60" s="2"/>
      <c r="I60" s="2"/>
      <c r="J60" s="2"/>
      <c r="K60" s="2"/>
      <c r="L60" s="2"/>
      <c r="M60" s="2"/>
      <c r="N60" s="2"/>
      <c r="O60" s="2"/>
      <c r="P60" s="2"/>
      <c r="Q60" s="2"/>
      <c r="R60" s="2"/>
      <c r="S60" s="2"/>
    </row>
    <row r="61" spans="1:37" ht="15.75" x14ac:dyDescent="0.25">
      <c r="A61" s="2"/>
      <c r="B61" s="8"/>
      <c r="C61" s="2"/>
      <c r="D61" s="2"/>
      <c r="E61" s="2"/>
      <c r="F61" s="2"/>
      <c r="G61" s="2"/>
      <c r="H61" s="2"/>
      <c r="I61" s="2"/>
      <c r="J61" s="2"/>
      <c r="K61" s="2"/>
      <c r="L61" s="2"/>
      <c r="M61" s="2"/>
      <c r="N61" s="2"/>
      <c r="O61" s="2"/>
      <c r="P61" s="2"/>
      <c r="Q61" s="2"/>
      <c r="R61" s="2"/>
      <c r="S61" s="2"/>
    </row>
    <row r="62" spans="1:37" ht="15.75" x14ac:dyDescent="0.25">
      <c r="A62" s="2"/>
      <c r="B62" s="8"/>
      <c r="C62" s="2"/>
      <c r="D62" s="2"/>
      <c r="E62" s="2"/>
      <c r="F62" s="2"/>
      <c r="G62" s="2"/>
      <c r="H62" s="2"/>
      <c r="I62" s="2"/>
      <c r="J62" s="2"/>
      <c r="K62" s="2"/>
      <c r="L62" s="2"/>
      <c r="M62" s="2"/>
      <c r="N62" s="2"/>
      <c r="O62" s="2"/>
      <c r="P62" s="2"/>
      <c r="Q62" s="2"/>
      <c r="R62" s="2"/>
      <c r="S62" s="2"/>
    </row>
    <row r="63" spans="1:37" ht="15.75" x14ac:dyDescent="0.25">
      <c r="A63" s="2"/>
      <c r="B63" s="8"/>
      <c r="C63" s="2"/>
      <c r="D63" s="2"/>
      <c r="E63" s="2"/>
      <c r="F63" s="2"/>
      <c r="G63" s="2"/>
      <c r="H63" s="2"/>
      <c r="I63" s="2"/>
      <c r="J63" s="4" t="s">
        <v>42</v>
      </c>
      <c r="K63" s="2"/>
      <c r="L63" s="2"/>
      <c r="M63" s="2"/>
      <c r="N63" s="2"/>
      <c r="O63" s="2"/>
      <c r="P63" s="2"/>
      <c r="Q63" s="2"/>
      <c r="R63" s="2"/>
      <c r="S63" s="2"/>
    </row>
    <row r="64" spans="1:37" ht="15.75" x14ac:dyDescent="0.25">
      <c r="B64" s="4"/>
      <c r="D64" s="4"/>
      <c r="E64" s="4"/>
      <c r="F64" s="4"/>
      <c r="G64" s="4"/>
      <c r="H64" s="4"/>
      <c r="I64" s="4"/>
      <c r="J64" s="4"/>
      <c r="K64" s="4"/>
      <c r="L64" s="4"/>
      <c r="M64" s="4"/>
      <c r="N64" s="4"/>
      <c r="O64" s="4"/>
      <c r="P64" s="4"/>
    </row>
    <row r="65" spans="1:17" ht="15.75" x14ac:dyDescent="0.25">
      <c r="C65" s="4"/>
      <c r="D65" s="4"/>
      <c r="E65" s="4"/>
      <c r="F65" s="4"/>
      <c r="G65" s="4"/>
      <c r="H65" s="4"/>
      <c r="I65" s="4"/>
      <c r="J65" s="4"/>
      <c r="K65" s="4"/>
      <c r="L65" s="4"/>
      <c r="M65" s="4"/>
      <c r="N65" s="4"/>
      <c r="O65" s="4"/>
      <c r="P65" s="4"/>
      <c r="Q65" s="4"/>
    </row>
    <row r="66" spans="1:17" ht="15.75" x14ac:dyDescent="0.25">
      <c r="C66" s="4"/>
      <c r="D66" s="4"/>
      <c r="E66" s="4"/>
      <c r="F66" s="4"/>
      <c r="G66" s="4"/>
      <c r="H66" s="39"/>
      <c r="I66" s="39"/>
      <c r="J66" s="39"/>
      <c r="K66" s="39"/>
      <c r="L66" s="39"/>
      <c r="M66" s="39"/>
      <c r="N66" s="39"/>
      <c r="O66" s="39"/>
      <c r="P66" s="39"/>
    </row>
    <row r="67" spans="1:17" ht="15.75" x14ac:dyDescent="0.25">
      <c r="C67" s="4"/>
      <c r="D67" s="4"/>
      <c r="E67" s="4"/>
      <c r="F67" s="4"/>
      <c r="G67" s="4"/>
      <c r="H67" s="4"/>
      <c r="I67" s="4"/>
      <c r="J67" s="4"/>
      <c r="K67" s="4"/>
      <c r="L67" s="4"/>
      <c r="M67" s="4"/>
      <c r="N67" s="4"/>
      <c r="O67" s="4"/>
      <c r="P67" s="4"/>
    </row>
    <row r="72" spans="1:17" ht="43.15" customHeight="1" x14ac:dyDescent="0.2">
      <c r="A72" s="181" t="s">
        <v>97</v>
      </c>
      <c r="B72" s="181"/>
      <c r="C72" s="181"/>
      <c r="D72" s="181"/>
      <c r="E72" s="181"/>
      <c r="F72" s="181"/>
      <c r="G72" s="181"/>
      <c r="H72" s="181"/>
      <c r="I72" s="181"/>
      <c r="J72" s="181"/>
      <c r="K72" s="181"/>
      <c r="L72" s="181"/>
      <c r="M72" s="181"/>
      <c r="N72" s="181"/>
      <c r="O72" s="181"/>
      <c r="P72" s="181"/>
    </row>
    <row r="73" spans="1:17" x14ac:dyDescent="0.2">
      <c r="A73" s="82"/>
      <c r="B73" s="82"/>
      <c r="C73" s="82"/>
      <c r="D73" s="82"/>
      <c r="E73" s="82"/>
      <c r="F73" s="82"/>
      <c r="G73" s="82"/>
      <c r="H73" s="82"/>
      <c r="I73" s="82"/>
      <c r="J73" s="82"/>
      <c r="K73" s="82"/>
      <c r="L73" s="82"/>
      <c r="M73" s="82"/>
      <c r="N73" s="82"/>
      <c r="O73" s="82"/>
      <c r="P73" s="82"/>
    </row>
    <row r="74" spans="1:17" ht="54.6" customHeight="1" x14ac:dyDescent="0.2">
      <c r="A74" s="181" t="s">
        <v>80</v>
      </c>
      <c r="B74" s="181"/>
      <c r="C74" s="181"/>
      <c r="D74" s="181"/>
      <c r="E74" s="181"/>
      <c r="F74" s="181"/>
      <c r="G74" s="181"/>
      <c r="H74" s="181"/>
      <c r="I74" s="181"/>
      <c r="J74" s="181"/>
      <c r="K74" s="181"/>
      <c r="L74" s="181"/>
      <c r="M74" s="181"/>
      <c r="N74" s="181"/>
      <c r="O74" s="181"/>
      <c r="P74" s="181"/>
    </row>
    <row r="75" spans="1:17" x14ac:dyDescent="0.2">
      <c r="A75" s="82"/>
      <c r="B75" s="82"/>
      <c r="C75" s="82"/>
      <c r="D75" s="82"/>
      <c r="E75" s="82"/>
      <c r="F75" s="82"/>
      <c r="G75" s="82"/>
      <c r="H75" s="82"/>
      <c r="I75" s="82"/>
      <c r="J75" s="82"/>
      <c r="K75" s="82"/>
      <c r="L75" s="82"/>
      <c r="M75" s="82"/>
      <c r="N75" s="82"/>
      <c r="O75" s="82"/>
      <c r="P75" s="82"/>
    </row>
    <row r="76" spans="1:17" x14ac:dyDescent="0.2">
      <c r="A76" s="29" t="s">
        <v>71</v>
      </c>
    </row>
    <row r="78" spans="1:17" x14ac:dyDescent="0.2">
      <c r="A78" s="29" t="s">
        <v>72</v>
      </c>
    </row>
    <row r="80" spans="1:17" x14ac:dyDescent="0.2">
      <c r="A80" t="s">
        <v>43</v>
      </c>
    </row>
    <row r="81" spans="1:1" x14ac:dyDescent="0.2">
      <c r="A81">
        <f>Instructions!I5</f>
        <v>1</v>
      </c>
    </row>
  </sheetData>
  <mergeCells count="41">
    <mergeCell ref="U59:AK59"/>
    <mergeCell ref="E45:H45"/>
    <mergeCell ref="B52:Q52"/>
    <mergeCell ref="F33:I33"/>
    <mergeCell ref="G43:J43"/>
    <mergeCell ref="G34:J34"/>
    <mergeCell ref="D37:R40"/>
    <mergeCell ref="U57:AK57"/>
    <mergeCell ref="B57:R57"/>
    <mergeCell ref="P1:R1"/>
    <mergeCell ref="O6:R6"/>
    <mergeCell ref="B2:R2"/>
    <mergeCell ref="F5:J5"/>
    <mergeCell ref="B8:R9"/>
    <mergeCell ref="F6:J6"/>
    <mergeCell ref="F7:J7"/>
    <mergeCell ref="B1:F1"/>
    <mergeCell ref="A72:P72"/>
    <mergeCell ref="A74:P74"/>
    <mergeCell ref="C4:R4"/>
    <mergeCell ref="O32:R32"/>
    <mergeCell ref="B32:E32"/>
    <mergeCell ref="K31:R31"/>
    <mergeCell ref="B11:D11"/>
    <mergeCell ref="G23:R23"/>
    <mergeCell ref="G24:R24"/>
    <mergeCell ref="G26:R26"/>
    <mergeCell ref="G27:R27"/>
    <mergeCell ref="G28:R28"/>
    <mergeCell ref="G29:R29"/>
    <mergeCell ref="F32:H32"/>
    <mergeCell ref="G11:R11"/>
    <mergeCell ref="G12:R12"/>
    <mergeCell ref="G19:R19"/>
    <mergeCell ref="G21:R21"/>
    <mergeCell ref="G22:R22"/>
    <mergeCell ref="G13:R13"/>
    <mergeCell ref="G14:R14"/>
    <mergeCell ref="G16:R16"/>
    <mergeCell ref="G17:R17"/>
    <mergeCell ref="G18:R18"/>
  </mergeCells>
  <phoneticPr fontId="5" type="noConversion"/>
  <pageMargins left="0.47" right="0.33" top="0.51" bottom="0.33" header="0.5" footer="0.43"/>
  <pageSetup scale="97" orientation="portrait" r:id="rId1"/>
  <headerFooter alignWithMargins="0">
    <oddFooter>&amp;C&amp;8&amp;F, &amp;A, &amp;D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47625</xdr:colOff>
                    <xdr:row>36</xdr:row>
                    <xdr:rowOff>0</xdr:rowOff>
                  </from>
                  <to>
                    <xdr:col>2</xdr:col>
                    <xdr:colOff>95250</xdr:colOff>
                    <xdr:row>37</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47625</xdr:colOff>
                    <xdr:row>41</xdr:row>
                    <xdr:rowOff>0</xdr:rowOff>
                  </from>
                  <to>
                    <xdr:col>2</xdr:col>
                    <xdr:colOff>95250</xdr:colOff>
                    <xdr:row>42</xdr:row>
                    <xdr:rowOff>19050</xdr:rowOff>
                  </to>
                </anchor>
              </controlPr>
            </control>
          </mc:Choice>
        </mc:AlternateContent>
        <mc:AlternateContent xmlns:mc="http://schemas.openxmlformats.org/markup-compatibility/2006">
          <mc:Choice Requires="x14">
            <control shapeId="1037" r:id="rId6" name="Check Box 13">
              <controlPr defaultSize="0" autoFill="0" autoLine="0" autoPict="0">
                <anchor moveWithCells="1">
                  <from>
                    <xdr:col>1</xdr:col>
                    <xdr:colOff>47625</xdr:colOff>
                    <xdr:row>39</xdr:row>
                    <xdr:rowOff>180975</xdr:rowOff>
                  </from>
                  <to>
                    <xdr:col>2</xdr:col>
                    <xdr:colOff>95250</xdr:colOff>
                    <xdr:row>41</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5"/>
  <sheetViews>
    <sheetView zoomScaleNormal="100" workbookViewId="0">
      <selection activeCell="I35" sqref="I35"/>
    </sheetView>
  </sheetViews>
  <sheetFormatPr defaultRowHeight="12.75" x14ac:dyDescent="0.2"/>
  <cols>
    <col min="1" max="2" width="4.85546875" customWidth="1"/>
    <col min="3" max="3" width="6.5703125" customWidth="1"/>
    <col min="4" max="15" width="4.85546875" customWidth="1"/>
    <col min="16" max="16" width="17.42578125" customWidth="1"/>
  </cols>
  <sheetData>
    <row r="1" spans="1:33" ht="18.75" x14ac:dyDescent="0.3">
      <c r="A1" s="2"/>
      <c r="B1" s="198" t="str">
        <f>IF(Instructions!I5=1, A35, A37)</f>
        <v>RESIDENTIAL</v>
      </c>
      <c r="C1" s="198"/>
      <c r="D1" s="198"/>
      <c r="E1" s="198"/>
      <c r="F1" s="198"/>
      <c r="G1" s="198"/>
      <c r="H1" s="198"/>
      <c r="I1" s="198"/>
      <c r="J1" s="198"/>
      <c r="K1" s="198"/>
      <c r="L1" s="198"/>
      <c r="M1" s="198"/>
      <c r="N1" s="198"/>
      <c r="O1" s="198"/>
      <c r="P1" s="198"/>
      <c r="Q1" s="2"/>
      <c r="R1" s="2"/>
      <c r="S1" s="2"/>
    </row>
    <row r="2" spans="1:33" ht="18.75" x14ac:dyDescent="0.3">
      <c r="A2" s="2"/>
      <c r="B2" s="198" t="s">
        <v>81</v>
      </c>
      <c r="C2" s="198"/>
      <c r="D2" s="198"/>
      <c r="E2" s="198"/>
      <c r="F2" s="198"/>
      <c r="G2" s="198"/>
      <c r="H2" s="198"/>
      <c r="I2" s="198"/>
      <c r="J2" s="198"/>
      <c r="K2" s="198"/>
      <c r="L2" s="198"/>
      <c r="M2" s="198"/>
      <c r="N2" s="198"/>
      <c r="O2" s="198"/>
      <c r="P2" s="198"/>
      <c r="Q2" s="2"/>
      <c r="R2" s="2"/>
      <c r="S2" s="2"/>
    </row>
    <row r="3" spans="1:33" ht="15.75" x14ac:dyDescent="0.25">
      <c r="A3" s="2"/>
      <c r="B3" s="8"/>
      <c r="C3" s="2"/>
      <c r="D3" s="2"/>
      <c r="E3" s="2"/>
      <c r="F3" s="2"/>
      <c r="G3" s="2"/>
      <c r="H3" s="2"/>
      <c r="I3" s="2"/>
      <c r="J3" s="2"/>
      <c r="K3" s="2"/>
      <c r="L3" s="2"/>
      <c r="M3" s="2"/>
      <c r="N3" s="2"/>
      <c r="O3" s="4"/>
      <c r="P3" s="13" t="str">
        <f>(Checklist!P1)</f>
        <v>IR-xxxx</v>
      </c>
      <c r="Q3" s="2"/>
      <c r="R3" s="2"/>
      <c r="S3" s="2"/>
    </row>
    <row r="4" spans="1:33" ht="15.75" x14ac:dyDescent="0.25">
      <c r="C4" s="4"/>
      <c r="D4" s="226"/>
      <c r="E4" s="226"/>
      <c r="F4" s="226"/>
      <c r="G4" s="226"/>
      <c r="H4" s="226"/>
      <c r="I4" s="4"/>
      <c r="J4" s="4"/>
      <c r="K4" s="13"/>
      <c r="L4" s="36"/>
      <c r="M4" s="36"/>
      <c r="N4" s="4"/>
      <c r="O4" s="4"/>
      <c r="P4" s="4"/>
      <c r="T4" s="33"/>
      <c r="U4" s="33"/>
      <c r="V4" s="33"/>
      <c r="W4" s="33"/>
      <c r="X4" s="33"/>
      <c r="Y4" s="33"/>
      <c r="Z4" s="33"/>
      <c r="AA4" s="33"/>
      <c r="AB4" s="33"/>
      <c r="AC4" s="25"/>
      <c r="AD4" s="60"/>
      <c r="AE4" s="60"/>
      <c r="AF4" s="60"/>
      <c r="AG4" s="60"/>
    </row>
    <row r="5" spans="1:33" ht="15.75" x14ac:dyDescent="0.25">
      <c r="B5" s="4" t="s">
        <v>31</v>
      </c>
      <c r="D5" s="4"/>
      <c r="E5" s="4"/>
      <c r="F5" s="4"/>
      <c r="G5" s="4"/>
      <c r="H5" s="4"/>
      <c r="I5" s="4"/>
      <c r="J5" s="4"/>
      <c r="K5" s="4"/>
      <c r="L5" s="4"/>
      <c r="M5" s="219" t="str">
        <f>Checklist!K31</f>
        <v>MD-XXXXX-GEO-01</v>
      </c>
      <c r="N5" s="219"/>
      <c r="O5" s="219"/>
      <c r="P5" s="219"/>
    </row>
    <row r="6" spans="1:33" ht="15.75" x14ac:dyDescent="0.25">
      <c r="B6" s="4"/>
      <c r="D6" s="4"/>
      <c r="E6" s="4"/>
      <c r="F6" s="4"/>
      <c r="G6" s="4"/>
      <c r="H6" s="4"/>
      <c r="I6" s="4"/>
      <c r="J6" s="4"/>
      <c r="K6" s="4"/>
      <c r="L6" s="4"/>
      <c r="M6" s="4"/>
      <c r="N6" s="4"/>
      <c r="O6" s="4"/>
      <c r="P6" s="4"/>
    </row>
    <row r="7" spans="1:33" ht="15.75" x14ac:dyDescent="0.25">
      <c r="C7" s="4"/>
      <c r="D7" s="4"/>
      <c r="E7" s="4"/>
      <c r="F7" s="4"/>
      <c r="G7" s="4"/>
      <c r="H7" s="220" t="s">
        <v>65</v>
      </c>
      <c r="I7" s="221"/>
      <c r="J7" s="221"/>
      <c r="K7" s="221"/>
      <c r="L7" s="221"/>
      <c r="M7" s="222"/>
      <c r="N7" s="223" t="s">
        <v>98</v>
      </c>
      <c r="O7" s="224"/>
      <c r="P7" s="225"/>
    </row>
    <row r="8" spans="1:33" ht="15.75" x14ac:dyDescent="0.25">
      <c r="C8" s="4"/>
      <c r="D8" s="4"/>
      <c r="E8" s="4"/>
      <c r="F8" s="4"/>
      <c r="G8" s="4"/>
      <c r="H8" s="39"/>
      <c r="I8" s="39"/>
      <c r="J8" s="39"/>
      <c r="K8" s="39"/>
      <c r="L8" s="39"/>
      <c r="M8" s="39"/>
      <c r="N8" s="39"/>
      <c r="O8" s="39"/>
      <c r="P8" s="39"/>
    </row>
    <row r="9" spans="1:33" ht="15.75" x14ac:dyDescent="0.25">
      <c r="B9" t="s">
        <v>38</v>
      </c>
      <c r="C9" s="4"/>
      <c r="D9" s="4"/>
      <c r="E9" s="4"/>
      <c r="F9" s="4"/>
      <c r="G9" s="4"/>
      <c r="H9" s="39"/>
      <c r="I9" s="39"/>
      <c r="J9" s="39"/>
      <c r="K9" s="39"/>
      <c r="L9" s="39"/>
      <c r="M9" s="39"/>
      <c r="N9" s="39"/>
      <c r="O9" s="39"/>
      <c r="P9" s="39"/>
    </row>
    <row r="10" spans="1:33" ht="15.75" x14ac:dyDescent="0.25">
      <c r="C10" s="4"/>
      <c r="D10" s="4"/>
      <c r="E10" s="4"/>
      <c r="F10" s="4"/>
      <c r="G10" s="4"/>
      <c r="H10" s="39"/>
      <c r="I10" s="39"/>
      <c r="J10" s="39"/>
      <c r="K10" s="39"/>
      <c r="L10" s="39"/>
      <c r="M10" s="39"/>
      <c r="N10" s="39"/>
      <c r="O10" s="39"/>
      <c r="P10" s="39"/>
    </row>
    <row r="11" spans="1:33" ht="15.6" customHeight="1" x14ac:dyDescent="0.35">
      <c r="B11" s="3" t="s">
        <v>82</v>
      </c>
      <c r="D11" s="4"/>
      <c r="E11" s="4"/>
      <c r="F11" s="4"/>
      <c r="G11" s="4"/>
      <c r="H11" s="4"/>
      <c r="I11" s="4"/>
      <c r="J11" s="4"/>
      <c r="K11" s="4"/>
      <c r="L11" s="4"/>
      <c r="M11" s="4"/>
      <c r="N11" s="4"/>
      <c r="O11" s="4"/>
      <c r="P11" s="4"/>
      <c r="R11" s="87"/>
      <c r="S11" s="87"/>
      <c r="T11" s="87"/>
      <c r="U11" s="87"/>
      <c r="V11" s="87"/>
      <c r="W11" s="87"/>
      <c r="X11" s="87"/>
      <c r="Y11" s="87"/>
      <c r="Z11" s="87"/>
      <c r="AA11" s="87"/>
    </row>
    <row r="12" spans="1:33" ht="15.6" customHeight="1" x14ac:dyDescent="0.35">
      <c r="C12" s="217" t="s">
        <v>1</v>
      </c>
      <c r="D12" s="218"/>
      <c r="E12" s="218"/>
      <c r="F12" s="218"/>
      <c r="G12" s="218"/>
      <c r="H12" s="209">
        <f>Checklist!G11</f>
        <v>0</v>
      </c>
      <c r="I12" s="209"/>
      <c r="J12" s="209"/>
      <c r="K12" s="209"/>
      <c r="L12" s="209"/>
      <c r="M12" s="209"/>
      <c r="N12" s="209"/>
      <c r="O12" s="209"/>
      <c r="P12" s="209"/>
      <c r="R12" s="87"/>
      <c r="S12" s="87"/>
      <c r="T12" s="87"/>
      <c r="U12" s="87"/>
      <c r="V12" s="87"/>
      <c r="W12" s="87"/>
      <c r="X12" s="87"/>
      <c r="Y12" s="87"/>
      <c r="Z12" s="87"/>
      <c r="AA12" s="87"/>
    </row>
    <row r="13" spans="1:33" ht="15.6" customHeight="1" x14ac:dyDescent="0.35">
      <c r="C13" s="12" t="s">
        <v>28</v>
      </c>
      <c r="D13" s="11"/>
      <c r="E13" s="11"/>
      <c r="F13" s="11"/>
      <c r="G13" s="24"/>
      <c r="H13" s="209">
        <f>Checklist!G12</f>
        <v>0</v>
      </c>
      <c r="I13" s="209"/>
      <c r="J13" s="209"/>
      <c r="K13" s="209"/>
      <c r="L13" s="209"/>
      <c r="M13" s="209"/>
      <c r="N13" s="209"/>
      <c r="O13" s="209"/>
      <c r="P13" s="209"/>
      <c r="R13" s="87"/>
      <c r="S13" s="87"/>
      <c r="T13" s="87"/>
      <c r="U13" s="87"/>
      <c r="V13" s="87"/>
      <c r="W13" s="87"/>
      <c r="X13" s="87"/>
      <c r="Y13" s="87"/>
      <c r="Z13" s="87"/>
      <c r="AA13" s="87"/>
    </row>
    <row r="14" spans="1:33" ht="15.6" customHeight="1" x14ac:dyDescent="0.35">
      <c r="C14" s="12" t="s">
        <v>2</v>
      </c>
      <c r="D14" s="11"/>
      <c r="E14" s="11"/>
      <c r="F14" s="11"/>
      <c r="G14" s="24"/>
      <c r="H14" s="209">
        <f>Checklist!G13</f>
        <v>0</v>
      </c>
      <c r="I14" s="209"/>
      <c r="J14" s="209"/>
      <c r="K14" s="209"/>
      <c r="L14" s="209"/>
      <c r="M14" s="209"/>
      <c r="N14" s="209"/>
      <c r="O14" s="209"/>
      <c r="P14" s="209"/>
      <c r="R14" s="87"/>
      <c r="S14" s="87"/>
      <c r="T14" s="87"/>
      <c r="U14" s="87"/>
      <c r="V14" s="87"/>
      <c r="W14" s="87"/>
      <c r="X14" s="87"/>
      <c r="Y14" s="87"/>
      <c r="Z14" s="87"/>
      <c r="AA14" s="87"/>
    </row>
    <row r="15" spans="1:33" ht="15.6" customHeight="1" x14ac:dyDescent="0.35">
      <c r="C15" s="9" t="s">
        <v>45</v>
      </c>
      <c r="D15" s="10"/>
      <c r="E15" s="10"/>
      <c r="F15" s="10"/>
      <c r="G15" s="23"/>
      <c r="H15" s="209">
        <f>Checklist!G14</f>
        <v>0</v>
      </c>
      <c r="I15" s="209"/>
      <c r="J15" s="209"/>
      <c r="K15" s="209"/>
      <c r="L15" s="209"/>
      <c r="M15" s="209"/>
      <c r="N15" s="209"/>
      <c r="O15" s="209"/>
      <c r="P15" s="209"/>
      <c r="R15" s="87"/>
      <c r="S15" s="87"/>
      <c r="T15" s="87"/>
      <c r="U15" s="87"/>
      <c r="V15" s="87"/>
      <c r="W15" s="87"/>
      <c r="X15" s="87"/>
      <c r="Y15" s="87"/>
      <c r="Z15" s="87"/>
      <c r="AA15" s="87"/>
    </row>
    <row r="16" spans="1:33" ht="15.6" customHeight="1" x14ac:dyDescent="0.35">
      <c r="C16" s="4"/>
      <c r="D16" s="4"/>
      <c r="E16" s="4"/>
      <c r="F16" s="4"/>
      <c r="G16" s="4"/>
      <c r="H16" s="4"/>
      <c r="I16" s="4"/>
      <c r="J16" s="4"/>
      <c r="K16" s="4"/>
      <c r="L16" s="4"/>
      <c r="M16" s="4"/>
      <c r="N16" s="4"/>
      <c r="O16" s="4"/>
      <c r="P16" s="4"/>
      <c r="R16" s="87"/>
      <c r="S16" s="87"/>
      <c r="T16" s="87"/>
      <c r="U16" s="87"/>
      <c r="V16" s="87"/>
      <c r="W16" s="87"/>
      <c r="X16" s="87"/>
      <c r="Y16" s="87"/>
      <c r="Z16" s="87"/>
      <c r="AA16" s="87"/>
    </row>
    <row r="17" spans="2:28" ht="15.6" customHeight="1" x14ac:dyDescent="0.35">
      <c r="B17" s="3" t="s">
        <v>35</v>
      </c>
      <c r="D17" s="4"/>
      <c r="E17" s="4"/>
      <c r="F17" s="4"/>
      <c r="G17" s="4"/>
      <c r="H17" s="4"/>
      <c r="I17" s="4"/>
      <c r="J17" s="4"/>
      <c r="K17" s="4"/>
      <c r="L17" s="4"/>
      <c r="M17" s="4"/>
      <c r="N17" s="4"/>
      <c r="O17" s="4"/>
      <c r="P17" s="4"/>
      <c r="R17" s="87"/>
      <c r="S17" s="87"/>
      <c r="T17" s="87"/>
      <c r="U17" s="87"/>
      <c r="V17" s="87"/>
      <c r="W17" s="87"/>
      <c r="X17" s="87"/>
      <c r="Y17" s="87"/>
      <c r="Z17" s="87"/>
      <c r="AA17" s="87"/>
    </row>
    <row r="18" spans="2:28" ht="15.6" customHeight="1" x14ac:dyDescent="0.35">
      <c r="C18" s="217" t="s">
        <v>30</v>
      </c>
      <c r="D18" s="218"/>
      <c r="E18" s="218"/>
      <c r="F18" s="218"/>
      <c r="G18" s="218"/>
      <c r="H18" s="209">
        <f>Checklist!G21</f>
        <v>0</v>
      </c>
      <c r="I18" s="209"/>
      <c r="J18" s="209"/>
      <c r="K18" s="209"/>
      <c r="L18" s="209"/>
      <c r="M18" s="209"/>
      <c r="N18" s="209"/>
      <c r="O18" s="209"/>
      <c r="P18" s="209"/>
      <c r="R18" s="87"/>
      <c r="S18" s="87"/>
      <c r="T18" s="87"/>
      <c r="U18" s="87"/>
      <c r="V18" s="87"/>
      <c r="W18" s="87"/>
      <c r="X18" s="87"/>
      <c r="Y18" s="87"/>
      <c r="Z18" s="87"/>
      <c r="AA18" s="87"/>
    </row>
    <row r="19" spans="2:28" ht="15.6" customHeight="1" x14ac:dyDescent="0.35">
      <c r="C19" s="12" t="s">
        <v>36</v>
      </c>
      <c r="D19" s="11"/>
      <c r="E19" s="11"/>
      <c r="F19" s="11"/>
      <c r="G19" s="24"/>
      <c r="H19" s="209">
        <f>Checklist!G22</f>
        <v>0</v>
      </c>
      <c r="I19" s="209"/>
      <c r="J19" s="209"/>
      <c r="K19" s="209"/>
      <c r="L19" s="209"/>
      <c r="M19" s="209"/>
      <c r="N19" s="209"/>
      <c r="O19" s="209"/>
      <c r="P19" s="209"/>
      <c r="R19" s="87"/>
      <c r="S19" s="87"/>
      <c r="T19" s="87"/>
      <c r="U19" s="87"/>
      <c r="V19" s="87"/>
      <c r="W19" s="87"/>
      <c r="X19" s="87"/>
      <c r="Y19" s="87"/>
      <c r="Z19" s="87"/>
      <c r="AA19" s="87"/>
    </row>
    <row r="20" spans="2:28" ht="15.6" customHeight="1" x14ac:dyDescent="0.35">
      <c r="C20" s="12" t="s">
        <v>3</v>
      </c>
      <c r="D20" s="11"/>
      <c r="E20" s="11"/>
      <c r="F20" s="11"/>
      <c r="G20" s="24"/>
      <c r="H20" s="209">
        <f>Checklist!G23</f>
        <v>0</v>
      </c>
      <c r="I20" s="209"/>
      <c r="J20" s="209"/>
      <c r="K20" s="209"/>
      <c r="L20" s="209"/>
      <c r="M20" s="209"/>
      <c r="N20" s="209"/>
      <c r="O20" s="209"/>
      <c r="P20" s="209"/>
      <c r="R20" s="87"/>
      <c r="S20" s="87"/>
      <c r="T20" s="87"/>
      <c r="U20" s="87"/>
      <c r="V20" s="87"/>
      <c r="W20" s="87"/>
      <c r="X20" s="87"/>
      <c r="Y20" s="87"/>
      <c r="Z20" s="87"/>
      <c r="AA20" s="87"/>
    </row>
    <row r="21" spans="2:28" ht="15.75" x14ac:dyDescent="0.25">
      <c r="C21" s="9" t="s">
        <v>45</v>
      </c>
      <c r="D21" s="10"/>
      <c r="E21" s="10"/>
      <c r="F21" s="10"/>
      <c r="G21" s="23"/>
      <c r="H21" s="209">
        <f>Checklist!G24</f>
        <v>0</v>
      </c>
      <c r="I21" s="209"/>
      <c r="J21" s="209"/>
      <c r="K21" s="209"/>
      <c r="L21" s="209"/>
      <c r="M21" s="209"/>
      <c r="N21" s="209"/>
      <c r="O21" s="209"/>
      <c r="P21" s="209"/>
    </row>
    <row r="22" spans="2:28" ht="15.75" x14ac:dyDescent="0.25">
      <c r="C22" s="4"/>
      <c r="D22" s="4"/>
      <c r="E22" s="4"/>
      <c r="F22" s="4"/>
      <c r="G22" s="4"/>
      <c r="H22" s="4"/>
      <c r="I22" s="4"/>
      <c r="J22" s="4"/>
      <c r="K22" s="4"/>
      <c r="L22" s="4"/>
      <c r="M22" s="4"/>
      <c r="N22" s="4"/>
      <c r="O22" s="4"/>
      <c r="P22" s="4"/>
    </row>
    <row r="23" spans="2:28" ht="15.75" x14ac:dyDescent="0.25">
      <c r="C23" s="211" t="s">
        <v>5</v>
      </c>
      <c r="D23" s="212"/>
      <c r="E23" s="212"/>
      <c r="F23" s="212"/>
      <c r="G23" s="212"/>
      <c r="H23" s="213"/>
      <c r="I23" s="214">
        <f>Checklist!O32</f>
        <v>0</v>
      </c>
      <c r="J23" s="215"/>
      <c r="K23" s="215"/>
      <c r="L23" s="216"/>
      <c r="M23" s="4"/>
      <c r="N23" s="4"/>
      <c r="O23" s="4"/>
      <c r="P23" s="33"/>
      <c r="Q23" s="33"/>
      <c r="R23" s="33"/>
      <c r="S23" s="33"/>
      <c r="T23" s="33"/>
      <c r="U23" s="33"/>
      <c r="V23" s="33"/>
      <c r="W23" s="33"/>
      <c r="X23" s="33"/>
      <c r="Y23" s="33"/>
      <c r="Z23" s="33"/>
      <c r="AA23" s="33"/>
      <c r="AB23" s="33"/>
    </row>
    <row r="24" spans="2:28" ht="15.75" x14ac:dyDescent="0.25">
      <c r="C24" s="34"/>
      <c r="D24" s="34"/>
      <c r="E24" s="34"/>
      <c r="F24" s="34"/>
      <c r="G24" s="35"/>
      <c r="H24" s="35"/>
      <c r="I24" s="35"/>
      <c r="J24" s="35"/>
      <c r="K24" s="35"/>
      <c r="L24" s="35"/>
      <c r="M24" s="4"/>
      <c r="N24" s="4"/>
      <c r="O24" s="4"/>
      <c r="P24" s="4"/>
    </row>
    <row r="25" spans="2:28" hidden="1" x14ac:dyDescent="0.2">
      <c r="B25" s="210" t="str">
        <f>IF(A46=2,"",A41)</f>
        <v>Total of Climate Master Heating and Cooling Savings MWH</v>
      </c>
      <c r="C25" s="210"/>
      <c r="D25" s="210"/>
      <c r="E25" s="210"/>
      <c r="F25" s="210"/>
      <c r="G25" s="210"/>
      <c r="H25" s="210"/>
      <c r="I25" s="210"/>
      <c r="J25" s="210"/>
      <c r="K25" s="210"/>
      <c r="L25" s="210"/>
      <c r="M25" s="210"/>
      <c r="N25" s="210"/>
      <c r="O25" s="210"/>
    </row>
    <row r="26" spans="2:28" ht="15.75" hidden="1" x14ac:dyDescent="0.25">
      <c r="B26" s="210"/>
      <c r="C26" s="210"/>
      <c r="D26" s="210"/>
      <c r="E26" s="210"/>
      <c r="F26" s="210"/>
      <c r="G26" s="210"/>
      <c r="H26" s="210"/>
      <c r="I26" s="210"/>
      <c r="J26" s="210"/>
      <c r="K26" s="210"/>
      <c r="L26" s="210"/>
      <c r="M26" s="210"/>
      <c r="N26" s="210"/>
      <c r="O26" s="210"/>
      <c r="P26" s="34">
        <f>IF(A46=2,"",Application!D11)</f>
        <v>0</v>
      </c>
    </row>
    <row r="27" spans="2:28" ht="15.75" customHeight="1" x14ac:dyDescent="0.25">
      <c r="B27" s="208" t="str">
        <f>IF(A45=1,A41,A42)</f>
        <v>Total of Climate Master Heating and Cooling Savings MWH</v>
      </c>
      <c r="C27" s="208"/>
      <c r="D27" s="208"/>
      <c r="E27" s="208"/>
      <c r="F27" s="208"/>
      <c r="G27" s="208"/>
      <c r="H27" s="208"/>
      <c r="I27" s="208"/>
      <c r="J27" s="208"/>
      <c r="K27" s="208"/>
      <c r="L27" s="208"/>
      <c r="M27" s="208"/>
      <c r="N27" s="208"/>
      <c r="O27" s="208"/>
      <c r="P27" s="78"/>
    </row>
    <row r="28" spans="2:28" ht="16.5" customHeight="1" x14ac:dyDescent="0.25">
      <c r="B28" s="208"/>
      <c r="C28" s="208"/>
      <c r="D28" s="208"/>
      <c r="E28" s="208"/>
      <c r="F28" s="208"/>
      <c r="G28" s="208"/>
      <c r="H28" s="208"/>
      <c r="I28" s="208"/>
      <c r="J28" s="208"/>
      <c r="K28" s="208"/>
      <c r="L28" s="208"/>
      <c r="M28" s="208"/>
      <c r="N28" s="208"/>
      <c r="O28" s="208"/>
      <c r="P28" s="100">
        <f>Application!D14</f>
        <v>0</v>
      </c>
    </row>
    <row r="29" spans="2:28" ht="16.5" customHeight="1" x14ac:dyDescent="0.25">
      <c r="B29" s="208" t="s">
        <v>99</v>
      </c>
      <c r="C29" s="208"/>
      <c r="D29" s="208"/>
      <c r="E29" s="208"/>
      <c r="F29" s="208"/>
      <c r="G29" s="208"/>
      <c r="H29" s="208"/>
      <c r="I29" s="208"/>
      <c r="J29" s="208"/>
      <c r="K29" s="208"/>
      <c r="L29" s="208"/>
      <c r="M29" s="208"/>
      <c r="N29" s="208"/>
      <c r="O29" s="208"/>
      <c r="P29" s="81"/>
      <c r="Q29" s="38"/>
      <c r="R29" s="4"/>
    </row>
    <row r="30" spans="2:28" ht="16.5" customHeight="1" x14ac:dyDescent="0.25">
      <c r="B30" s="208"/>
      <c r="C30" s="208"/>
      <c r="D30" s="208"/>
      <c r="E30" s="208"/>
      <c r="F30" s="208"/>
      <c r="G30" s="208"/>
      <c r="H30" s="208"/>
      <c r="I30" s="208"/>
      <c r="J30" s="208"/>
      <c r="K30" s="208"/>
      <c r="L30" s="208"/>
      <c r="M30" s="208"/>
      <c r="N30" s="208"/>
      <c r="O30" s="208"/>
      <c r="P30" s="126">
        <f>Checklist!F32</f>
        <v>0</v>
      </c>
      <c r="Q30" s="38"/>
      <c r="R30" s="4"/>
    </row>
    <row r="31" spans="2:28" ht="17.25" customHeight="1" x14ac:dyDescent="0.25">
      <c r="B31" s="207"/>
      <c r="C31" s="207"/>
      <c r="D31" s="207"/>
      <c r="E31" s="207"/>
      <c r="F31" s="207"/>
      <c r="G31" s="207"/>
      <c r="H31" s="207"/>
      <c r="I31" s="207"/>
      <c r="J31" s="207"/>
      <c r="K31" s="207"/>
      <c r="L31" s="207"/>
      <c r="M31" s="207"/>
      <c r="N31" s="207"/>
      <c r="O31" s="207"/>
      <c r="P31" s="37"/>
      <c r="Q31" s="38"/>
      <c r="R31" s="4"/>
    </row>
    <row r="32" spans="2:28" ht="16.5" customHeight="1" x14ac:dyDescent="0.25">
      <c r="B32" s="207"/>
      <c r="C32" s="207"/>
      <c r="D32" s="207"/>
      <c r="E32" s="207"/>
      <c r="F32" s="207"/>
      <c r="G32" s="207"/>
      <c r="H32" s="207"/>
      <c r="I32" s="207"/>
      <c r="J32" s="207"/>
      <c r="K32" s="207"/>
      <c r="L32" s="207"/>
      <c r="M32" s="207"/>
      <c r="N32" s="207"/>
      <c r="O32" s="207"/>
      <c r="P32" s="37"/>
      <c r="Q32" s="38"/>
      <c r="R32" s="4"/>
    </row>
    <row r="35" spans="1:17" x14ac:dyDescent="0.2">
      <c r="A35" t="s">
        <v>56</v>
      </c>
    </row>
    <row r="37" spans="1:17" x14ac:dyDescent="0.2">
      <c r="A37" t="s">
        <v>57</v>
      </c>
    </row>
    <row r="39" spans="1:17" x14ac:dyDescent="0.2">
      <c r="A39" t="s">
        <v>38</v>
      </c>
    </row>
    <row r="41" spans="1:17" ht="15.75" x14ac:dyDescent="0.2">
      <c r="A41" s="64" t="s">
        <v>111</v>
      </c>
      <c r="P41" s="61"/>
      <c r="Q41" s="61"/>
    </row>
    <row r="42" spans="1:17" ht="15.75" x14ac:dyDescent="0.2">
      <c r="A42" s="64" t="s">
        <v>112</v>
      </c>
    </row>
    <row r="43" spans="1:17" ht="15.75" x14ac:dyDescent="0.2">
      <c r="A43" s="64"/>
    </row>
    <row r="44" spans="1:17" x14ac:dyDescent="0.2">
      <c r="A44" t="s">
        <v>43</v>
      </c>
    </row>
    <row r="45" spans="1:17" x14ac:dyDescent="0.2">
      <c r="A45">
        <f>Instructions!I5</f>
        <v>1</v>
      </c>
    </row>
  </sheetData>
  <mergeCells count="22">
    <mergeCell ref="B1:P1"/>
    <mergeCell ref="M5:P5"/>
    <mergeCell ref="B2:P2"/>
    <mergeCell ref="H7:M7"/>
    <mergeCell ref="N7:P7"/>
    <mergeCell ref="D4:H4"/>
    <mergeCell ref="C12:G12"/>
    <mergeCell ref="H21:P21"/>
    <mergeCell ref="H12:P12"/>
    <mergeCell ref="H14:P14"/>
    <mergeCell ref="H13:P13"/>
    <mergeCell ref="H15:P15"/>
    <mergeCell ref="C18:G18"/>
    <mergeCell ref="H19:P19"/>
    <mergeCell ref="H20:P20"/>
    <mergeCell ref="B31:O32"/>
    <mergeCell ref="B29:O30"/>
    <mergeCell ref="H18:P18"/>
    <mergeCell ref="B25:O26"/>
    <mergeCell ref="B27:O28"/>
    <mergeCell ref="C23:H23"/>
    <mergeCell ref="I23:L23"/>
  </mergeCells>
  <phoneticPr fontId="5" type="noConversion"/>
  <pageMargins left="0.56999999999999995" right="0.44" top="1" bottom="1" header="0.5" footer="0.5"/>
  <pageSetup scale="92" orientation="portrait" r:id="rId1"/>
  <headerFooter alignWithMargins="0">
    <oddFooter>&amp;C&amp;8&amp;F, &amp;A, &amp;D</oddFooter>
  </headerFooter>
  <colBreaks count="1" manualBreakCount="1">
    <brk id="1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Instructions</vt:lpstr>
      <vt:lpstr>Application</vt:lpstr>
      <vt:lpstr>Affidavits</vt:lpstr>
      <vt:lpstr>Checklist</vt:lpstr>
      <vt:lpstr>Certificate</vt:lpstr>
      <vt:lpstr>Application!Print_Area</vt:lpstr>
      <vt:lpstr>Certificate!Print_Area</vt:lpstr>
      <vt:lpstr>Checklist!Print_Area</vt:lpstr>
      <vt:lpstr>Instructions!Print_Area</vt:lpstr>
    </vt:vector>
  </TitlesOfParts>
  <Company>MDPSC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jthughes</dc:creator>
  <cp:lastModifiedBy>Kevin Mosier</cp:lastModifiedBy>
  <cp:lastPrinted>2019-06-05T17:30:31Z</cp:lastPrinted>
  <dcterms:created xsi:type="dcterms:W3CDTF">2008-07-14T12:43:42Z</dcterms:created>
  <dcterms:modified xsi:type="dcterms:W3CDTF">2019-06-05T17:31:00Z</dcterms:modified>
</cp:coreProperties>
</file>