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<sst xmlns="http://schemas.openxmlformats.org/spreadsheetml/2006/main" count="156" uniqueCount="76">
  <si>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</si>
  <si>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</si>
  <si>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</si>
  <si>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</si>
  <si>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</si>
  <si>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</si>
  <si>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</si>
  <si>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</si>
  <si>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</si>
  <si>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</si>
  <si>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</si>
  <si>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</si>
  <si>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</si>
  <si>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</si>
  <si>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</si>
  <si>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</si>
  <si>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</si>
  <si>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</si>
  <si>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</si>
  <si>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</si>
  <si>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</si>
  <si>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</si>
  <si>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</si>
  <si>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</si>
  <si>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</si>
  <si>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</si>
  <si>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</si>
  <si>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</si>
  <si>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</si>
  <si>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</si>
  <si>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</si>
  <si>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</si>
  <si>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</si>
  <si>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</si>
  <si>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</si>
  <si>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</si>
  <si>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</si>
  <si>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</si>
  <si>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</si>
  <si>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</si>
  <si>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</si>
  <si>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</si>
  <si>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</si>
  <si>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</si>
  <si>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</si>
  <si>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</si>
  <si>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</si>
  <si>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</si>
  <si>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</si>
  <si>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</si>
  <si>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</si>
  <si>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</si>
  <si>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</si>
  <si>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</si>
  <si>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</si>
  <si>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</si>
  <si>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</si>
  <si>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</si>
  <si>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</si>
  <si>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</si>
  <si>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</si>
  <si>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</si>
  <si>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</si>
  <si>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</si>
  <si>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</si>
  <si>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</si>
  <si>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</si>
  <si>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</si>
  <si>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</si>
  <si>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</si>
  <si>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</si>
  <si>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</si>
  <si>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</si>
  <si>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</si>
  <si>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</si>
  <si>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December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</si>
</sst>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66" sqref="I166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38</v>
      </c>
      <c r="G10" s="34">
        <v>238</v>
      </c>
      <c r="H10" s="34">
        <v>58</v>
      </c>
      <c r="I10" s="34">
        <f>SUM(F10:H10)</f>
        <v>334</v>
      </c>
      <c r="J10" s="34">
        <f>SUM(E10:H10)</f>
        <v>334</v>
      </c>
    </row>
    <row r="11" spans="2:10" ht="12.75">
      <c r="B11" s="18" t="s">
        <v>12</v>
      </c>
      <c r="C11" s="5"/>
      <c r="D11" s="6"/>
      <c r="E11" s="34">
        <v>31</v>
      </c>
      <c r="F11" s="34">
        <v>1014</v>
      </c>
      <c r="G11" s="34">
        <v>1736</v>
      </c>
      <c r="H11" s="34">
        <v>566</v>
      </c>
      <c r="I11" s="34">
        <f>SUM(F11:H11)</f>
        <v>3316</v>
      </c>
      <c r="J11" s="34">
        <f>SUM(E11:H11)</f>
        <v>3347</v>
      </c>
    </row>
    <row r="12" spans="2:10" ht="12.75">
      <c r="B12" s="18" t="s">
        <v>70</v>
      </c>
      <c r="C12" s="5"/>
      <c r="D12" s="6"/>
      <c r="E12" s="34">
        <v>71</v>
      </c>
      <c r="F12" s="34">
        <v>805</v>
      </c>
      <c r="G12" s="34">
        <v>183</v>
      </c>
      <c r="H12" s="34">
        <v>82</v>
      </c>
      <c r="I12" s="34">
        <f>SUM(F12:H12)</f>
        <v>1070</v>
      </c>
      <c r="J12" s="34">
        <f>SUM(E12:H12)</f>
        <v>1141</v>
      </c>
    </row>
    <row r="13" spans="2:10" ht="12.75">
      <c r="B13" s="18" t="s">
        <v>13</v>
      </c>
      <c r="C13" s="5"/>
      <c r="D13" s="6"/>
      <c r="E13" s="34">
        <v>27939</v>
      </c>
      <c r="F13" s="34">
        <v>3820</v>
      </c>
      <c r="G13" s="34">
        <v>2546</v>
      </c>
      <c r="H13" s="34">
        <v>400</v>
      </c>
      <c r="I13" s="34">
        <f>SUM(F13:H13)</f>
        <v>6766</v>
      </c>
      <c r="J13" s="34">
        <f>SUM(E13:H13)</f>
        <v>34705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28041</v>
      </c>
      <c r="F15" s="49">
        <f t="shared" si="0"/>
        <v>5677</v>
      </c>
      <c r="G15" s="49">
        <f t="shared" si="0"/>
        <v>4703</v>
      </c>
      <c r="H15" s="49">
        <f t="shared" si="0"/>
        <v>1106</v>
      </c>
      <c r="I15" s="49">
        <f t="shared" si="0"/>
        <v>11486</v>
      </c>
      <c r="J15" s="49">
        <f t="shared" si="0"/>
        <v>39527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209991</v>
      </c>
      <c r="F20" s="34">
        <v>26824</v>
      </c>
      <c r="G20" s="34">
        <v>1301</v>
      </c>
      <c r="H20" s="34">
        <v>123</v>
      </c>
      <c r="I20" s="34">
        <f>SUM(F20:H20)</f>
        <v>28248</v>
      </c>
      <c r="J20" s="34">
        <f>SUM(E20:H20)</f>
        <v>238239</v>
      </c>
    </row>
    <row r="21" spans="2:10" ht="12.75">
      <c r="B21" s="18" t="s">
        <v>15</v>
      </c>
      <c r="C21" s="5"/>
      <c r="D21" s="6"/>
      <c r="E21" s="34">
        <v>1084390</v>
      </c>
      <c r="F21" s="34">
        <v>107376</v>
      </c>
      <c r="G21" s="34">
        <v>9622</v>
      </c>
      <c r="H21" s="34">
        <v>666</v>
      </c>
      <c r="I21" s="34">
        <f>SUM(F21:H21)</f>
        <v>117664</v>
      </c>
      <c r="J21" s="34">
        <f>SUM(E21:H21)</f>
        <v>1202054</v>
      </c>
    </row>
    <row r="22" spans="2:10" ht="12.75">
      <c r="B22" s="18" t="s">
        <v>70</v>
      </c>
      <c r="C22" s="5"/>
      <c r="D22" s="6"/>
      <c r="E22" s="34">
        <v>170660</v>
      </c>
      <c r="F22" s="34">
        <v>31532</v>
      </c>
      <c r="G22" s="34">
        <v>801</v>
      </c>
      <c r="H22" s="34">
        <v>89</v>
      </c>
      <c r="I22" s="34">
        <f>SUM(F22:H22)</f>
        <v>32422</v>
      </c>
      <c r="J22" s="34">
        <f>SUM(E22:H22)</f>
        <v>203082</v>
      </c>
    </row>
    <row r="23" spans="2:10" ht="12.75">
      <c r="B23" s="18" t="s">
        <v>13</v>
      </c>
      <c r="C23" s="5"/>
      <c r="D23" s="6"/>
      <c r="E23" s="34">
        <v>468708</v>
      </c>
      <c r="F23" s="34">
        <v>34225</v>
      </c>
      <c r="G23" s="34">
        <v>14786</v>
      </c>
      <c r="H23" s="34">
        <v>529</v>
      </c>
      <c r="I23" s="34">
        <f>SUM(F23:H23)</f>
        <v>49540</v>
      </c>
      <c r="J23" s="34">
        <f>SUM(E23:H23)</f>
        <v>518248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1933749</v>
      </c>
      <c r="F25" s="49">
        <f t="shared" si="1"/>
        <v>199957</v>
      </c>
      <c r="G25" s="49">
        <f t="shared" si="1"/>
        <v>26510</v>
      </c>
      <c r="H25" s="49">
        <f t="shared" si="1"/>
        <v>1407</v>
      </c>
      <c r="I25" s="49">
        <f t="shared" si="1"/>
        <v>227874</v>
      </c>
      <c r="J25" s="49">
        <f t="shared" si="1"/>
        <v>2161623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0.0014166418133015211</v>
      </c>
      <c r="G30" s="35">
        <f t="shared" si="2"/>
        <v>0.18293620292083013</v>
      </c>
      <c r="H30" s="35">
        <f t="shared" si="2"/>
        <v>0.4715447154471545</v>
      </c>
      <c r="I30" s="35">
        <f t="shared" si="2"/>
        <v>0.011823845935995468</v>
      </c>
      <c r="J30" s="35">
        <f t="shared" si="2"/>
        <v>0.0014019535004764123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2.8587500806905263E-05</v>
      </c>
      <c r="F31" s="35">
        <f t="shared" si="3"/>
        <v>0.009443451050514081</v>
      </c>
      <c r="G31" s="35">
        <f t="shared" si="3"/>
        <v>0.18041987112866348</v>
      </c>
      <c r="H31" s="35">
        <f t="shared" si="3"/>
        <v>0.8498498498498499</v>
      </c>
      <c r="I31" s="35">
        <f t="shared" si="3"/>
        <v>0.028181941800380746</v>
      </c>
      <c r="J31" s="35">
        <f t="shared" si="3"/>
        <v>0.002784400700800463</v>
      </c>
    </row>
    <row r="32" spans="2:10" ht="12.75">
      <c r="B32" s="18" t="s">
        <v>70</v>
      </c>
      <c r="C32" s="5"/>
      <c r="D32" s="6"/>
      <c r="E32" s="35">
        <f t="shared" si="3"/>
        <v>0.0004160318762451658</v>
      </c>
      <c r="F32" s="35">
        <f t="shared" si="3"/>
        <v>0.02552962070277813</v>
      </c>
      <c r="G32" s="35">
        <f t="shared" si="3"/>
        <v>0.22846441947565543</v>
      </c>
      <c r="H32" s="35">
        <f t="shared" si="3"/>
        <v>0.9213483146067416</v>
      </c>
      <c r="I32" s="35">
        <f t="shared" si="3"/>
        <v>0.03300228240083894</v>
      </c>
      <c r="J32" s="35">
        <f t="shared" si="3"/>
        <v>0.005618420145556967</v>
      </c>
    </row>
    <row r="33" spans="2:10" ht="12.75">
      <c r="B33" s="18" t="s">
        <v>13</v>
      </c>
      <c r="C33" s="5"/>
      <c r="D33" s="6"/>
      <c r="E33" s="35">
        <f t="shared" si="3"/>
        <v>0.059608540925266906</v>
      </c>
      <c r="F33" s="35">
        <f t="shared" si="3"/>
        <v>0.11161431701972242</v>
      </c>
      <c r="G33" s="35">
        <f t="shared" si="3"/>
        <v>0.1721899093737319</v>
      </c>
      <c r="H33" s="35">
        <f t="shared" si="3"/>
        <v>0.7561436672967864</v>
      </c>
      <c r="I33" s="35">
        <f t="shared" si="3"/>
        <v>0.1365765038352846</v>
      </c>
      <c r="J33" s="35">
        <f t="shared" si="3"/>
        <v>0.06696600855189022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0.014500847834956863</v>
      </c>
      <c r="F35" s="36">
        <f t="shared" si="4"/>
        <v>0.028391104087378785</v>
      </c>
      <c r="G35" s="36">
        <f t="shared" si="4"/>
        <v>0.1774047529234251</v>
      </c>
      <c r="H35" s="36">
        <f t="shared" si="4"/>
        <v>0.7860696517412935</v>
      </c>
      <c r="I35" s="36">
        <f t="shared" si="4"/>
        <v>0.05040504840394253</v>
      </c>
      <c r="J35" s="36">
        <f t="shared" si="4"/>
        <v>0.01828579729212726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0.6</v>
      </c>
      <c r="G47" s="45">
        <v>35</v>
      </c>
      <c r="H47" s="45">
        <v>136.9</v>
      </c>
      <c r="I47" s="45">
        <f>SUM(F47:H47)</f>
        <v>172.5</v>
      </c>
      <c r="J47" s="45">
        <f>SUM(E47:H47)</f>
        <v>172.5</v>
      </c>
    </row>
    <row r="48" spans="2:10" ht="12.75">
      <c r="B48" s="33" t="s">
        <v>15</v>
      </c>
      <c r="C48" s="12"/>
      <c r="D48" s="13"/>
      <c r="E48" s="56">
        <v>0.07</v>
      </c>
      <c r="F48" s="56">
        <v>14.7</v>
      </c>
      <c r="G48" s="56">
        <v>292.78</v>
      </c>
      <c r="H48" s="56">
        <v>1521.17</v>
      </c>
      <c r="I48" s="56">
        <f>SUM(F48:H48)</f>
        <v>1828.65</v>
      </c>
      <c r="J48" s="56">
        <f>SUM(E48:H48)</f>
        <v>1828.72</v>
      </c>
    </row>
    <row r="49" spans="2:10" ht="12.75">
      <c r="B49" s="33" t="s">
        <v>70</v>
      </c>
      <c r="C49" s="12"/>
      <c r="D49" s="13"/>
      <c r="E49" s="45">
        <v>0.2</v>
      </c>
      <c r="F49" s="45">
        <v>8.6</v>
      </c>
      <c r="G49" s="45">
        <v>36</v>
      </c>
      <c r="H49" s="45">
        <v>133</v>
      </c>
      <c r="I49" s="45">
        <f>SUM(F49:H49)</f>
        <v>177.6</v>
      </c>
      <c r="J49" s="45">
        <f>SUM(E49:H49)</f>
        <v>177.8</v>
      </c>
    </row>
    <row r="50" spans="2:10" ht="12.75">
      <c r="B50" s="33" t="s">
        <v>13</v>
      </c>
      <c r="C50" s="12"/>
      <c r="D50" s="13"/>
      <c r="E50" s="45">
        <v>112.9</v>
      </c>
      <c r="F50" s="45">
        <v>20.4</v>
      </c>
      <c r="G50" s="45">
        <v>172.3</v>
      </c>
      <c r="H50" s="45">
        <v>696.2</v>
      </c>
      <c r="I50" s="45">
        <f>SUM(F50:H50)</f>
        <v>888.9000000000001</v>
      </c>
      <c r="J50" s="45">
        <f>SUM(E50:H50)</f>
        <v>1001.8000000000001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113.17</v>
      </c>
      <c r="F52" s="44">
        <f t="shared" si="5"/>
        <v>44.3</v>
      </c>
      <c r="G52" s="44">
        <f t="shared" si="5"/>
        <v>536.0799999999999</v>
      </c>
      <c r="H52" s="44">
        <f t="shared" si="5"/>
        <v>2487.2700000000004</v>
      </c>
      <c r="I52" s="44">
        <f t="shared" si="5"/>
        <v>3067.65</v>
      </c>
      <c r="J52" s="44">
        <f t="shared" si="5"/>
        <v>3180.82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728.2</v>
      </c>
      <c r="F57" s="45">
        <v>146.7</v>
      </c>
      <c r="G57" s="45">
        <v>174.4</v>
      </c>
      <c r="H57" s="45">
        <v>248</v>
      </c>
      <c r="I57" s="45">
        <f>SUM(F57:H57)</f>
        <v>569.1</v>
      </c>
      <c r="J57" s="45">
        <f>SUM(E57:H57)</f>
        <v>1297.3000000000002</v>
      </c>
    </row>
    <row r="58" spans="2:10" ht="12.75">
      <c r="B58" s="33" t="s">
        <v>15</v>
      </c>
      <c r="C58" s="12"/>
      <c r="D58" s="13"/>
      <c r="E58" s="56">
        <v>3343.07</v>
      </c>
      <c r="F58" s="56">
        <v>825.63</v>
      </c>
      <c r="G58" s="56">
        <v>1335.58</v>
      </c>
      <c r="H58" s="56">
        <v>1655.09</v>
      </c>
      <c r="I58" s="56">
        <f>SUM(F58:H58)</f>
        <v>3816.3</v>
      </c>
      <c r="J58" s="56">
        <f>SUM(E58:H58)</f>
        <v>7159.37</v>
      </c>
    </row>
    <row r="59" spans="2:10" ht="12.75">
      <c r="B59" s="33" t="s">
        <v>70</v>
      </c>
      <c r="C59" s="12"/>
      <c r="D59" s="13"/>
      <c r="E59" s="45">
        <v>486.8</v>
      </c>
      <c r="F59" s="45">
        <v>174.2</v>
      </c>
      <c r="G59" s="45">
        <v>119.8</v>
      </c>
      <c r="H59" s="45">
        <v>139.1</v>
      </c>
      <c r="I59" s="45">
        <f>SUM(F59:H59)</f>
        <v>433.1</v>
      </c>
      <c r="J59" s="45">
        <f>SUM(E59:H59)</f>
        <v>919.9</v>
      </c>
    </row>
    <row r="60" spans="2:10" ht="12.75">
      <c r="B60" s="33" t="s">
        <v>13</v>
      </c>
      <c r="C60" s="12"/>
      <c r="D60" s="13"/>
      <c r="E60" s="45">
        <v>1537.3</v>
      </c>
      <c r="F60" s="45">
        <v>142.7</v>
      </c>
      <c r="G60" s="45">
        <v>922</v>
      </c>
      <c r="H60" s="45">
        <v>803.8</v>
      </c>
      <c r="I60" s="45">
        <f>SUM(F60:H60)</f>
        <v>1868.5</v>
      </c>
      <c r="J60" s="45">
        <f>SUM(E60:H60)</f>
        <v>3405.8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6095.370000000001</v>
      </c>
      <c r="F62" s="44">
        <f t="shared" si="6"/>
        <v>1289.23</v>
      </c>
      <c r="G62" s="44">
        <f t="shared" si="6"/>
        <v>2551.7799999999997</v>
      </c>
      <c r="H62" s="44">
        <f t="shared" si="6"/>
        <v>2845.99</v>
      </c>
      <c r="I62" s="44">
        <f t="shared" si="6"/>
        <v>6687.000000000001</v>
      </c>
      <c r="J62" s="44">
        <f t="shared" si="6"/>
        <v>12782.369999999999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0.00408997955010225</v>
      </c>
      <c r="G67" s="35">
        <f t="shared" si="7"/>
        <v>0.2006880733944954</v>
      </c>
      <c r="H67" s="35">
        <f t="shared" si="7"/>
        <v>0.552016129032258</v>
      </c>
      <c r="I67" s="35">
        <f t="shared" si="7"/>
        <v>0.30311017395888246</v>
      </c>
      <c r="J67" s="35">
        <f t="shared" si="7"/>
        <v>0.13296847298234793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2.0938837655209134E-05</v>
      </c>
      <c r="F68" s="35">
        <f t="shared" si="8"/>
        <v>0.017804585589186437</v>
      </c>
      <c r="G68" s="35">
        <f t="shared" si="8"/>
        <v>0.21921562167747344</v>
      </c>
      <c r="H68" s="35">
        <f t="shared" si="8"/>
        <v>0.9190859711556472</v>
      </c>
      <c r="I68" s="35">
        <f aca="true" t="shared" si="9" ref="I68:J70">I48/I58</f>
        <v>0.4791683043785866</v>
      </c>
      <c r="J68" s="35">
        <f t="shared" si="9"/>
        <v>0.2554302962411497</v>
      </c>
    </row>
    <row r="69" spans="2:10" ht="12.75">
      <c r="B69" s="33" t="s">
        <v>70</v>
      </c>
      <c r="C69" s="5"/>
      <c r="D69" s="6"/>
      <c r="E69" s="35">
        <f t="shared" si="8"/>
        <v>0.0004108463434675432</v>
      </c>
      <c r="F69" s="35">
        <f t="shared" si="8"/>
        <v>0.04936854190585534</v>
      </c>
      <c r="G69" s="35">
        <f t="shared" si="8"/>
        <v>0.3005008347245409</v>
      </c>
      <c r="H69" s="35">
        <f t="shared" si="8"/>
        <v>0.9561466570812366</v>
      </c>
      <c r="I69" s="35">
        <f t="shared" si="9"/>
        <v>0.4100669591318402</v>
      </c>
      <c r="J69" s="35">
        <f t="shared" si="9"/>
        <v>0.19328187846505057</v>
      </c>
    </row>
    <row r="70" spans="2:10" ht="12.75">
      <c r="B70" s="33" t="s">
        <v>13</v>
      </c>
      <c r="C70" s="5"/>
      <c r="D70" s="6"/>
      <c r="E70" s="35">
        <f t="shared" si="8"/>
        <v>0.07344044753789111</v>
      </c>
      <c r="F70" s="35">
        <f t="shared" si="8"/>
        <v>0.1429572529782761</v>
      </c>
      <c r="G70" s="35">
        <f t="shared" si="8"/>
        <v>0.1868763557483731</v>
      </c>
      <c r="H70" s="35">
        <f t="shared" si="8"/>
        <v>0.8661358546902216</v>
      </c>
      <c r="I70" s="35">
        <f t="shared" si="9"/>
        <v>0.47572919454107576</v>
      </c>
      <c r="J70" s="35">
        <f t="shared" si="9"/>
        <v>0.29414528157848374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0.018566551333225052</v>
      </c>
      <c r="F72" s="36">
        <f t="shared" si="10"/>
        <v>0.034361595681143005</v>
      </c>
      <c r="G72" s="36">
        <f t="shared" si="10"/>
        <v>0.21008080633910445</v>
      </c>
      <c r="H72" s="36">
        <f t="shared" si="10"/>
        <v>0.8739559871960199</v>
      </c>
      <c r="I72" s="36">
        <f t="shared" si="10"/>
        <v>0.4587483176312247</v>
      </c>
      <c r="J72" s="36">
        <f t="shared" si="10"/>
        <v>0.24884430665048818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9</v>
      </c>
      <c r="G78" s="28">
        <v>12</v>
      </c>
      <c r="H78" s="50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1</v>
      </c>
      <c r="G94" s="28">
        <v>0</v>
      </c>
      <c r="H94" s="28">
        <v>3</v>
      </c>
      <c r="I94" s="28">
        <f>SUM(F94:H94)</f>
        <v>4</v>
      </c>
      <c r="J94" s="28">
        <f>SUM(E94:H94)</f>
        <v>4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1</v>
      </c>
      <c r="H95" s="28">
        <v>21</v>
      </c>
      <c r="I95" s="28">
        <f aca="true" t="shared" si="11" ref="I95:I101">SUM(F95:H95)</f>
        <v>22</v>
      </c>
      <c r="J95" s="28">
        <f aca="true" t="shared" si="12" ref="J95:J101">SUM(E95:H95)</f>
        <v>22</v>
      </c>
    </row>
    <row r="96" spans="2:10" ht="12.75">
      <c r="B96" s="18" t="s">
        <v>27</v>
      </c>
      <c r="C96" s="5"/>
      <c r="D96" s="6"/>
      <c r="E96" s="28">
        <v>1</v>
      </c>
      <c r="F96" s="28">
        <v>20</v>
      </c>
      <c r="G96" s="28">
        <v>287</v>
      </c>
      <c r="H96" s="28">
        <v>54</v>
      </c>
      <c r="I96" s="28">
        <f t="shared" si="11"/>
        <v>361</v>
      </c>
      <c r="J96" s="28">
        <f t="shared" si="12"/>
        <v>362</v>
      </c>
    </row>
    <row r="97" spans="2:10" ht="12.75">
      <c r="B97" s="18" t="s">
        <v>28</v>
      </c>
      <c r="C97" s="5"/>
      <c r="D97" s="6"/>
      <c r="E97" s="28">
        <v>0</v>
      </c>
      <c r="F97" s="28">
        <v>3</v>
      </c>
      <c r="G97" s="28">
        <v>5</v>
      </c>
      <c r="H97" s="28">
        <v>58</v>
      </c>
      <c r="I97" s="28">
        <f t="shared" si="11"/>
        <v>66</v>
      </c>
      <c r="J97" s="28">
        <f t="shared" si="12"/>
        <v>66</v>
      </c>
    </row>
    <row r="98" spans="2:10" ht="12.75">
      <c r="B98" s="18" t="s">
        <v>71</v>
      </c>
      <c r="C98" s="5"/>
      <c r="D98" s="6"/>
      <c r="E98" s="28">
        <v>61</v>
      </c>
      <c r="F98" s="28">
        <v>279</v>
      </c>
      <c r="G98" s="28">
        <v>12</v>
      </c>
      <c r="H98" s="28">
        <v>3</v>
      </c>
      <c r="I98" s="28">
        <f t="shared" si="11"/>
        <v>294</v>
      </c>
      <c r="J98" s="28">
        <f t="shared" si="12"/>
        <v>355</v>
      </c>
    </row>
    <row r="99" spans="2:10" ht="12.75">
      <c r="B99" s="18" t="s">
        <v>72</v>
      </c>
      <c r="C99" s="5"/>
      <c r="D99" s="6"/>
      <c r="E99" s="28">
        <v>0</v>
      </c>
      <c r="F99" s="28">
        <v>0</v>
      </c>
      <c r="G99" s="28">
        <v>0</v>
      </c>
      <c r="H99" s="28">
        <v>3</v>
      </c>
      <c r="I99" s="28">
        <f t="shared" si="11"/>
        <v>3</v>
      </c>
      <c r="J99" s="28">
        <f t="shared" si="12"/>
        <v>3</v>
      </c>
    </row>
    <row r="100" spans="2:10" ht="12.75">
      <c r="B100" s="18" t="s">
        <v>29</v>
      </c>
      <c r="C100" s="5"/>
      <c r="D100" s="6"/>
      <c r="E100" s="28">
        <v>5</v>
      </c>
      <c r="F100" s="28">
        <v>0</v>
      </c>
      <c r="G100" s="28">
        <v>0</v>
      </c>
      <c r="H100" s="28">
        <v>23</v>
      </c>
      <c r="I100" s="28">
        <f t="shared" si="11"/>
        <v>23</v>
      </c>
      <c r="J100" s="28">
        <f t="shared" si="12"/>
        <v>28</v>
      </c>
    </row>
    <row r="101" spans="2:10" ht="12.75">
      <c r="B101" s="18" t="s">
        <v>30</v>
      </c>
      <c r="C101" s="5"/>
      <c r="D101" s="6"/>
      <c r="E101" s="28">
        <v>7</v>
      </c>
      <c r="F101" s="28">
        <v>1</v>
      </c>
      <c r="G101" s="28">
        <v>3</v>
      </c>
      <c r="H101" s="28">
        <v>36</v>
      </c>
      <c r="I101" s="28">
        <f t="shared" si="11"/>
        <v>40</v>
      </c>
      <c r="J101" s="28">
        <f t="shared" si="12"/>
        <v>47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67</v>
      </c>
      <c r="F103" s="27">
        <f t="shared" si="13"/>
        <v>300</v>
      </c>
      <c r="G103" s="27">
        <f t="shared" si="13"/>
        <v>299</v>
      </c>
      <c r="H103" s="27">
        <f t="shared" si="13"/>
        <v>83</v>
      </c>
      <c r="I103" s="27">
        <f t="shared" si="13"/>
        <v>682</v>
      </c>
      <c r="J103" s="27">
        <f t="shared" si="13"/>
        <v>749</v>
      </c>
    </row>
    <row r="104" spans="2:10" ht="12.75">
      <c r="B104" s="29" t="s">
        <v>32</v>
      </c>
      <c r="C104" s="25"/>
      <c r="D104" s="26"/>
      <c r="E104" s="27">
        <f t="shared" si="13"/>
        <v>7</v>
      </c>
      <c r="F104" s="27">
        <f t="shared" si="13"/>
        <v>4</v>
      </c>
      <c r="G104" s="27">
        <f t="shared" si="13"/>
        <v>9</v>
      </c>
      <c r="H104" s="27">
        <f t="shared" si="13"/>
        <v>118</v>
      </c>
      <c r="I104" s="27">
        <f t="shared" si="13"/>
        <v>131</v>
      </c>
      <c r="J104" s="27">
        <f t="shared" si="13"/>
        <v>138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4950</v>
      </c>
      <c r="J112" s="47">
        <f>SUM(H112:I112)</f>
        <v>4952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81072</v>
      </c>
      <c r="I113" s="47">
        <v>56158</v>
      </c>
      <c r="J113" s="47">
        <f>SUM(H113:I113)</f>
        <v>137230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2.466942964278666E-05</v>
      </c>
      <c r="I114" s="55">
        <f>I112/I113</f>
        <v>0.08814416467822928</v>
      </c>
      <c r="J114" s="55">
        <f>J112/J113</f>
        <v>0.03608540406616629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0.01</v>
      </c>
      <c r="I116" s="53">
        <v>27.84</v>
      </c>
      <c r="J116" s="53">
        <f>SUM(H116:I116)</f>
        <v>27.85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347.09</v>
      </c>
      <c r="I117" s="53">
        <v>304.4</v>
      </c>
      <c r="J117" s="53">
        <f>SUM(H117:I117)</f>
        <v>651.49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2.8810971217839757E-05</v>
      </c>
      <c r="I118" s="55">
        <f>I116/I117</f>
        <v>0.09145860709592642</v>
      </c>
      <c r="J118" s="55">
        <f>J116/J117</f>
        <v>0.042748161905785204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65</v>
      </c>
      <c r="G126" s="2">
        <v>0</v>
      </c>
      <c r="H126" s="2">
        <v>0</v>
      </c>
      <c r="I126" s="10"/>
      <c r="J126" s="10">
        <f>SUM(F126:I126)</f>
        <v>65</v>
      </c>
    </row>
    <row r="127" spans="2:10" ht="12.75">
      <c r="B127" s="18" t="s">
        <v>49</v>
      </c>
      <c r="C127" s="5"/>
      <c r="D127" s="5"/>
      <c r="E127" s="6"/>
      <c r="F127" s="53">
        <v>111.1</v>
      </c>
      <c r="G127" s="53">
        <v>0</v>
      </c>
      <c r="H127" s="53">
        <v>0</v>
      </c>
      <c r="I127" s="10"/>
      <c r="J127" s="10">
        <f>SUM(F127:I127)</f>
        <v>111.1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100</v>
      </c>
      <c r="H128" s="2">
        <v>9</v>
      </c>
      <c r="I128" s="10">
        <v>129</v>
      </c>
      <c r="J128" s="10">
        <f>SUM(F128:I128)</f>
        <v>238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133.93</v>
      </c>
      <c r="H129" s="53">
        <v>6.2</v>
      </c>
      <c r="I129" s="10">
        <v>107.6</v>
      </c>
      <c r="J129" s="10">
        <f>SUM(F129:I129)</f>
        <v>247.73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2005-12-23T16:04:36Z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