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<sst xmlns="http://schemas.openxmlformats.org/spreadsheetml/2006/main" count="156" uniqueCount="76">
  <si>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</si>
  <si>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</si>
  <si>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</si>
  <si>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</si>
  <si>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</si>
  <si>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</si>
  <si>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</si>
  <si>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</si>
  <si>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</si>
  <si>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</si>
  <si>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</si>
  <si>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</si>
  <si>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</si>
  <si>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</si>
  <si>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</si>
  <si>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</si>
  <si>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</si>
  <si>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</si>
  <si>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</si>
  <si>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</si>
  <si>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</si>
  <si>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</si>
  <si>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</si>
  <si>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</si>
  <si>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</si>
  <si>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</si>
  <si>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</si>
  <si>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</si>
  <si>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</si>
  <si>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</si>
  <si>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</si>
  <si>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</si>
  <si>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</si>
  <si>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</si>
  <si>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</si>
  <si>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</si>
  <si>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</si>
  <si>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</si>
  <si>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</si>
  <si>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</si>
  <si>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</si>
  <si>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</si>
  <si>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</si>
  <si>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</si>
  <si>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</si>
  <si>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</si>
  <si>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</si>
  <si>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</si>
  <si>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</si>
  <si>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</si>
  <si>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</si>
  <si>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</si>
  <si>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</si>
  <si>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</si>
  <si>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</si>
  <si>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</si>
  <si>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</si>
  <si>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</si>
  <si>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</si>
  <si>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</si>
  <si>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</si>
  <si>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</si>
  <si>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</si>
  <si>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</si>
  <si>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</si>
  <si>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</si>
  <si>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</si>
  <si>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</si>
  <si>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</si>
  <si>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</si>
  <si>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</si>
  <si>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</si>
  <si>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</si>
  <si>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</si>
  <si>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</si>
  <si>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October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</si>
</sst>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zoomScale="75" zoomScaleNormal="75" workbookViewId="0" topLeftCell="A115">
      <selection activeCell="I130" sqref="I130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9</v>
      </c>
      <c r="F10" s="56">
        <v>1977</v>
      </c>
      <c r="G10" s="56">
        <v>615</v>
      </c>
      <c r="H10" s="56">
        <v>108</v>
      </c>
      <c r="I10" s="56">
        <f>SUM(F10:H10)</f>
        <v>2700</v>
      </c>
      <c r="J10" s="56">
        <f>SUM(E10:H10)</f>
        <v>2709</v>
      </c>
    </row>
    <row r="11" spans="2:10" ht="12.75">
      <c r="B11" s="18" t="s">
        <v>12</v>
      </c>
      <c r="C11" s="5"/>
      <c r="D11" s="55"/>
      <c r="E11" s="56">
        <v>12323</v>
      </c>
      <c r="F11" s="56">
        <v>25812</v>
      </c>
      <c r="G11" s="56">
        <v>5514</v>
      </c>
      <c r="H11" s="56">
        <v>566</v>
      </c>
      <c r="I11" s="56">
        <f>SUM(F11:H11)</f>
        <v>31892</v>
      </c>
      <c r="J11" s="56">
        <f>SUM(E11:H11)</f>
        <v>44215</v>
      </c>
    </row>
    <row r="12" spans="2:10" ht="12.75">
      <c r="B12" s="18" t="s">
        <v>70</v>
      </c>
      <c r="C12" s="5"/>
      <c r="D12" s="6"/>
      <c r="E12" s="34">
        <v>339</v>
      </c>
      <c r="F12" s="34">
        <v>2772</v>
      </c>
      <c r="G12" s="34">
        <v>447</v>
      </c>
      <c r="H12" s="34">
        <v>74</v>
      </c>
      <c r="I12" s="34">
        <f>SUM(F12:H12)</f>
        <v>3293</v>
      </c>
      <c r="J12" s="34">
        <f>SUM(E12:H12)</f>
        <v>3632</v>
      </c>
    </row>
    <row r="13" spans="2:10" ht="12.75">
      <c r="B13" s="18" t="s">
        <v>13</v>
      </c>
      <c r="C13" s="5"/>
      <c r="D13" s="6"/>
      <c r="E13" s="34">
        <v>25695</v>
      </c>
      <c r="F13" s="34">
        <v>8328</v>
      </c>
      <c r="G13" s="34">
        <v>6655</v>
      </c>
      <c r="H13" s="34">
        <v>503</v>
      </c>
      <c r="I13" s="34">
        <f>SUM(F13:H13)</f>
        <v>15486</v>
      </c>
      <c r="J13" s="34">
        <f>SUM(E13:H13)</f>
        <v>41181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38366</v>
      </c>
      <c r="F15" s="49">
        <f t="shared" si="0"/>
        <v>38889</v>
      </c>
      <c r="G15" s="49">
        <f t="shared" si="0"/>
        <v>13231</v>
      </c>
      <c r="H15" s="49">
        <f t="shared" si="0"/>
        <v>1251</v>
      </c>
      <c r="I15" s="49">
        <f t="shared" si="0"/>
        <v>53371</v>
      </c>
      <c r="J15" s="49">
        <f t="shared" si="0"/>
        <v>91737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213482</v>
      </c>
      <c r="F20" s="34">
        <v>27284</v>
      </c>
      <c r="G20" s="34">
        <v>1278</v>
      </c>
      <c r="H20" s="34">
        <v>143</v>
      </c>
      <c r="I20" s="34">
        <f>SUM(F20:H20)</f>
        <v>28705</v>
      </c>
      <c r="J20" s="34">
        <f>SUM(E20:H20)</f>
        <v>242187</v>
      </c>
    </row>
    <row r="21" spans="2:10" ht="12.75">
      <c r="B21" s="18" t="s">
        <v>15</v>
      </c>
      <c r="C21" s="5"/>
      <c r="D21" s="6"/>
      <c r="E21" s="56">
        <v>1090042</v>
      </c>
      <c r="F21" s="56">
        <v>108290</v>
      </c>
      <c r="G21" s="56">
        <v>9971</v>
      </c>
      <c r="H21" s="56">
        <v>617</v>
      </c>
      <c r="I21" s="56">
        <f>SUM(F21:H21)</f>
        <v>118878</v>
      </c>
      <c r="J21" s="56">
        <f>SUM(E21:H21)</f>
        <v>1208920</v>
      </c>
    </row>
    <row r="22" spans="2:10" ht="12.75">
      <c r="B22" s="18" t="s">
        <v>70</v>
      </c>
      <c r="C22" s="5"/>
      <c r="D22" s="6"/>
      <c r="E22" s="34">
        <v>169913</v>
      </c>
      <c r="F22" s="34">
        <v>30790</v>
      </c>
      <c r="G22" s="34">
        <v>841</v>
      </c>
      <c r="H22" s="34">
        <v>82</v>
      </c>
      <c r="I22" s="34">
        <f>SUM(F22:H22)</f>
        <v>31713</v>
      </c>
      <c r="J22" s="34">
        <f>SUM(E22:H22)</f>
        <v>201626</v>
      </c>
    </row>
    <row r="23" spans="2:10" ht="12.75">
      <c r="B23" s="18" t="s">
        <v>13</v>
      </c>
      <c r="C23" s="5"/>
      <c r="D23" s="6"/>
      <c r="E23" s="34">
        <v>471274</v>
      </c>
      <c r="F23" s="34">
        <v>33982</v>
      </c>
      <c r="G23" s="34">
        <v>15153</v>
      </c>
      <c r="H23" s="34">
        <v>575</v>
      </c>
      <c r="I23" s="34">
        <f>SUM(F23:H23)</f>
        <v>49710</v>
      </c>
      <c r="J23" s="34">
        <f>SUM(E23:H23)</f>
        <v>520984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1944711</v>
      </c>
      <c r="F25" s="49">
        <f t="shared" si="1"/>
        <v>200346</v>
      </c>
      <c r="G25" s="49">
        <f t="shared" si="1"/>
        <v>27243</v>
      </c>
      <c r="H25" s="49">
        <f t="shared" si="1"/>
        <v>1417</v>
      </c>
      <c r="I25" s="49">
        <f t="shared" si="1"/>
        <v>229006</v>
      </c>
      <c r="J25" s="49">
        <f t="shared" si="1"/>
        <v>2173717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4.215812105938674E-05</v>
      </c>
      <c r="F30" s="35">
        <f t="shared" si="2"/>
        <v>0.07246004984606362</v>
      </c>
      <c r="G30" s="35">
        <f t="shared" si="2"/>
        <v>0.4812206572769953</v>
      </c>
      <c r="H30" s="35">
        <f t="shared" si="2"/>
        <v>0.7552447552447552</v>
      </c>
      <c r="I30" s="35">
        <f t="shared" si="2"/>
        <v>0.09406026824595018</v>
      </c>
      <c r="J30" s="35">
        <f t="shared" si="2"/>
        <v>0.011185571479889507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0.01130506897899347</v>
      </c>
      <c r="F31" s="35">
        <f t="shared" si="3"/>
        <v>0.23835995936836274</v>
      </c>
      <c r="G31" s="35">
        <f t="shared" si="3"/>
        <v>0.5530037107612075</v>
      </c>
      <c r="H31" s="35">
        <f t="shared" si="3"/>
        <v>0.9173419773095624</v>
      </c>
      <c r="I31" s="35">
        <f t="shared" si="3"/>
        <v>0.26827503827453353</v>
      </c>
      <c r="J31" s="35">
        <f t="shared" si="3"/>
        <v>0.03657396684644145</v>
      </c>
    </row>
    <row r="32" spans="2:10" ht="12.75">
      <c r="B32" s="18" t="s">
        <v>70</v>
      </c>
      <c r="C32" s="5"/>
      <c r="D32" s="6"/>
      <c r="E32" s="35">
        <f t="shared" si="3"/>
        <v>0.001995138688623001</v>
      </c>
      <c r="F32" s="35">
        <f t="shared" si="3"/>
        <v>0.09002923026956804</v>
      </c>
      <c r="G32" s="35">
        <f t="shared" si="3"/>
        <v>0.5315101070154578</v>
      </c>
      <c r="H32" s="35">
        <f t="shared" si="3"/>
        <v>0.9024390243902439</v>
      </c>
      <c r="I32" s="35">
        <f t="shared" si="3"/>
        <v>0.10383754296345347</v>
      </c>
      <c r="J32" s="35">
        <f t="shared" si="3"/>
        <v>0.018013549839802405</v>
      </c>
    </row>
    <row r="33" spans="2:10" ht="12.75">
      <c r="B33" s="18" t="s">
        <v>13</v>
      </c>
      <c r="C33" s="5"/>
      <c r="D33" s="6"/>
      <c r="E33" s="35">
        <f t="shared" si="3"/>
        <v>0.05452242220024869</v>
      </c>
      <c r="F33" s="35">
        <f t="shared" si="3"/>
        <v>0.24507091989876995</v>
      </c>
      <c r="G33" s="35">
        <f t="shared" si="3"/>
        <v>0.43918695967795157</v>
      </c>
      <c r="H33" s="35">
        <f t="shared" si="3"/>
        <v>0.8747826086956522</v>
      </c>
      <c r="I33" s="35">
        <f t="shared" si="3"/>
        <v>0.31152685576342787</v>
      </c>
      <c r="J33" s="35">
        <f t="shared" si="3"/>
        <v>0.07904465396250172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0.019728381235052408</v>
      </c>
      <c r="F35" s="36">
        <f t="shared" si="4"/>
        <v>0.19410919109939803</v>
      </c>
      <c r="G35" s="36">
        <f t="shared" si="4"/>
        <v>0.4856660426531586</v>
      </c>
      <c r="H35" s="36">
        <f t="shared" si="4"/>
        <v>0.8828510938602682</v>
      </c>
      <c r="I35" s="36">
        <f t="shared" si="4"/>
        <v>0.23305502912587442</v>
      </c>
      <c r="J35" s="36">
        <f t="shared" si="4"/>
        <v>0.04220282585083523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28.2</v>
      </c>
      <c r="G47" s="45">
        <v>106.5</v>
      </c>
      <c r="H47" s="45">
        <v>568.2</v>
      </c>
      <c r="I47" s="45">
        <f>SUM(F47:H47)</f>
        <v>702.9000000000001</v>
      </c>
      <c r="J47" s="45">
        <f>SUM(E47:H47)</f>
        <v>702.9000000000001</v>
      </c>
    </row>
    <row r="48" spans="2:10" ht="12.75">
      <c r="B48" s="33" t="s">
        <v>15</v>
      </c>
      <c r="C48" s="12"/>
      <c r="D48" s="13"/>
      <c r="E48" s="57">
        <v>47.27</v>
      </c>
      <c r="F48" s="57">
        <v>214.82</v>
      </c>
      <c r="G48" s="57">
        <v>824.23</v>
      </c>
      <c r="H48" s="57">
        <v>1325.44</v>
      </c>
      <c r="I48" s="57">
        <f>SUM(F48:H48)</f>
        <v>2364.49</v>
      </c>
      <c r="J48" s="57">
        <f>SUM(E48:H48)</f>
        <v>2411.76</v>
      </c>
    </row>
    <row r="49" spans="2:10" ht="12.75">
      <c r="B49" s="33" t="s">
        <v>70</v>
      </c>
      <c r="C49" s="12"/>
      <c r="D49" s="13"/>
      <c r="E49" s="45">
        <v>1.1</v>
      </c>
      <c r="F49" s="45">
        <v>34.9</v>
      </c>
      <c r="G49" s="45">
        <v>77.1</v>
      </c>
      <c r="H49" s="45">
        <v>121.4</v>
      </c>
      <c r="I49" s="45">
        <f>SUM(F49:H49)</f>
        <v>233.4</v>
      </c>
      <c r="J49" s="45">
        <f>SUM(E49:H49)</f>
        <v>234.5</v>
      </c>
    </row>
    <row r="50" spans="2:10" ht="12.75">
      <c r="B50" s="33" t="s">
        <v>13</v>
      </c>
      <c r="C50" s="12"/>
      <c r="D50" s="13"/>
      <c r="E50" s="45">
        <v>107.304</v>
      </c>
      <c r="F50" s="45">
        <v>40.092</v>
      </c>
      <c r="G50" s="45">
        <v>545.4</v>
      </c>
      <c r="H50" s="45">
        <v>766.68</v>
      </c>
      <c r="I50" s="45">
        <f>SUM(F50:H50)</f>
        <v>1352.172</v>
      </c>
      <c r="J50" s="45">
        <f>SUM(E50:H50)</f>
        <v>1459.476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155.674</v>
      </c>
      <c r="F52" s="44">
        <f t="shared" si="5"/>
        <v>318.01199999999994</v>
      </c>
      <c r="G52" s="44">
        <f t="shared" si="5"/>
        <v>1553.23</v>
      </c>
      <c r="H52" s="44">
        <f t="shared" si="5"/>
        <v>2781.7200000000003</v>
      </c>
      <c r="I52" s="44">
        <f t="shared" si="5"/>
        <v>4652.9619999999995</v>
      </c>
      <c r="J52" s="44">
        <f t="shared" si="5"/>
        <v>4808.636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630.5</v>
      </c>
      <c r="F57" s="45">
        <v>188.1</v>
      </c>
      <c r="G57" s="45">
        <v>194.5</v>
      </c>
      <c r="H57" s="45">
        <v>616.3</v>
      </c>
      <c r="I57" s="45">
        <f>SUM(F57:H57)</f>
        <v>998.9</v>
      </c>
      <c r="J57" s="45">
        <f>SUM(E57:H57)</f>
        <v>1629.4</v>
      </c>
    </row>
    <row r="58" spans="2:10" ht="12.75">
      <c r="B58" s="33" t="s">
        <v>15</v>
      </c>
      <c r="C58" s="12"/>
      <c r="D58" s="13"/>
      <c r="E58" s="57">
        <v>3516.62</v>
      </c>
      <c r="F58" s="57">
        <v>776.92</v>
      </c>
      <c r="G58" s="57">
        <v>1284.11</v>
      </c>
      <c r="H58" s="57">
        <v>1390.09</v>
      </c>
      <c r="I58" s="57">
        <f>SUM(F58:H58)</f>
        <v>3451.12</v>
      </c>
      <c r="J58" s="57">
        <f>SUM(E58:H58)</f>
        <v>6967.74</v>
      </c>
    </row>
    <row r="59" spans="2:10" ht="12.75">
      <c r="B59" s="33" t="s">
        <v>70</v>
      </c>
      <c r="C59" s="12"/>
      <c r="D59" s="13"/>
      <c r="E59" s="45">
        <v>521.8</v>
      </c>
      <c r="F59" s="45">
        <v>176.3</v>
      </c>
      <c r="G59" s="45">
        <v>120.1</v>
      </c>
      <c r="H59" s="45">
        <v>129.4</v>
      </c>
      <c r="I59" s="45">
        <f>SUM(F59:H59)</f>
        <v>425.79999999999995</v>
      </c>
      <c r="J59" s="45">
        <f>SUM(E59:H59)</f>
        <v>947.5999999999999</v>
      </c>
    </row>
    <row r="60" spans="2:10" ht="12.75">
      <c r="B60" s="33" t="s">
        <v>13</v>
      </c>
      <c r="C60" s="12"/>
      <c r="D60" s="13"/>
      <c r="E60" s="45">
        <v>1605.3</v>
      </c>
      <c r="F60" s="45">
        <v>143.1</v>
      </c>
      <c r="G60" s="45">
        <v>894.2</v>
      </c>
      <c r="H60" s="45">
        <v>821.6</v>
      </c>
      <c r="I60" s="45">
        <f>SUM(F60:H60)</f>
        <v>1858.9</v>
      </c>
      <c r="J60" s="45">
        <f>SUM(E60:H60)</f>
        <v>3464.2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6274.22</v>
      </c>
      <c r="F62" s="44">
        <f t="shared" si="6"/>
        <v>1284.4199999999998</v>
      </c>
      <c r="G62" s="44">
        <f t="shared" si="6"/>
        <v>2492.91</v>
      </c>
      <c r="H62" s="44">
        <f t="shared" si="6"/>
        <v>2957.39</v>
      </c>
      <c r="I62" s="44">
        <f t="shared" si="6"/>
        <v>6734.719999999999</v>
      </c>
      <c r="J62" s="44">
        <f t="shared" si="6"/>
        <v>13008.939999999999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0.1499202551834131</v>
      </c>
      <c r="G67" s="35">
        <f t="shared" si="7"/>
        <v>0.5475578406169666</v>
      </c>
      <c r="H67" s="35">
        <f t="shared" si="7"/>
        <v>0.9219535940288822</v>
      </c>
      <c r="I67" s="35">
        <f t="shared" si="7"/>
        <v>0.7036740414455902</v>
      </c>
      <c r="J67" s="35">
        <f t="shared" si="7"/>
        <v>0.4313857861789616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0.013441884536856415</v>
      </c>
      <c r="F68" s="35">
        <f t="shared" si="8"/>
        <v>0.2765020851567729</v>
      </c>
      <c r="G68" s="35">
        <f t="shared" si="8"/>
        <v>0.6418686872619948</v>
      </c>
      <c r="H68" s="35">
        <f t="shared" si="8"/>
        <v>0.9534922199282062</v>
      </c>
      <c r="I68" s="35">
        <f aca="true" t="shared" si="9" ref="I68:J70">I48/I58</f>
        <v>0.6851369990032221</v>
      </c>
      <c r="J68" s="35">
        <f t="shared" si="9"/>
        <v>0.34613231837008845</v>
      </c>
    </row>
    <row r="69" spans="2:10" ht="12.75">
      <c r="B69" s="33" t="s">
        <v>70</v>
      </c>
      <c r="C69" s="5"/>
      <c r="D69" s="6"/>
      <c r="E69" s="35">
        <f t="shared" si="8"/>
        <v>0.002108087389804523</v>
      </c>
      <c r="F69" s="35">
        <f t="shared" si="8"/>
        <v>0.1979580260918888</v>
      </c>
      <c r="G69" s="35">
        <f t="shared" si="8"/>
        <v>0.6419650291423813</v>
      </c>
      <c r="H69" s="35">
        <f t="shared" si="8"/>
        <v>0.9381761978361669</v>
      </c>
      <c r="I69" s="35">
        <f t="shared" si="9"/>
        <v>0.5481446688586191</v>
      </c>
      <c r="J69" s="35">
        <f t="shared" si="9"/>
        <v>0.24746728577458846</v>
      </c>
    </row>
    <row r="70" spans="2:10" ht="12.75">
      <c r="B70" s="33" t="s">
        <v>13</v>
      </c>
      <c r="C70" s="5"/>
      <c r="D70" s="6"/>
      <c r="E70" s="35">
        <f t="shared" si="8"/>
        <v>0.06684358063913287</v>
      </c>
      <c r="F70" s="35">
        <f t="shared" si="8"/>
        <v>0.280167714884696</v>
      </c>
      <c r="G70" s="35">
        <f t="shared" si="8"/>
        <v>0.6099306642809215</v>
      </c>
      <c r="H70" s="35">
        <f t="shared" si="8"/>
        <v>0.9331548198636805</v>
      </c>
      <c r="I70" s="35">
        <f t="shared" si="9"/>
        <v>0.7274043789337781</v>
      </c>
      <c r="J70" s="35">
        <f t="shared" si="9"/>
        <v>0.42130246521563425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0.024811689739919863</v>
      </c>
      <c r="F72" s="36">
        <f t="shared" si="10"/>
        <v>0.24759190918858315</v>
      </c>
      <c r="G72" s="36">
        <f t="shared" si="10"/>
        <v>0.6230589953107012</v>
      </c>
      <c r="H72" s="36">
        <f t="shared" si="10"/>
        <v>0.9405996503673849</v>
      </c>
      <c r="I72" s="36">
        <f t="shared" si="10"/>
        <v>0.6908916777534924</v>
      </c>
      <c r="J72" s="36">
        <f t="shared" si="10"/>
        <v>0.3696408777348501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3</v>
      </c>
      <c r="F77" s="58">
        <v>11</v>
      </c>
      <c r="G77" s="58">
        <v>12</v>
      </c>
      <c r="H77" s="59">
        <v>10</v>
      </c>
      <c r="I77" s="46"/>
      <c r="J77" s="46"/>
    </row>
    <row r="78" spans="2:10" ht="12.75">
      <c r="B78" s="33" t="s">
        <v>15</v>
      </c>
      <c r="C78" s="5"/>
      <c r="D78" s="6"/>
      <c r="E78" s="58">
        <v>11</v>
      </c>
      <c r="F78" s="58">
        <v>16</v>
      </c>
      <c r="G78" s="58">
        <v>17</v>
      </c>
      <c r="H78" s="59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9</v>
      </c>
      <c r="F79" s="28">
        <v>15</v>
      </c>
      <c r="G79" s="28">
        <v>14</v>
      </c>
      <c r="H79" s="50">
        <v>13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15</v>
      </c>
      <c r="G80" s="28">
        <v>18</v>
      </c>
      <c r="H80" s="50">
        <v>16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3</v>
      </c>
      <c r="G94" s="28">
        <v>4</v>
      </c>
      <c r="H94" s="28">
        <v>2</v>
      </c>
      <c r="I94" s="28">
        <f>SUM(F94:H94)</f>
        <v>9</v>
      </c>
      <c r="J94" s="28">
        <f>SUM(E94:H94)</f>
        <v>9</v>
      </c>
    </row>
    <row r="95" spans="2:10" ht="12.75">
      <c r="B95" s="18" t="s">
        <v>26</v>
      </c>
      <c r="C95" s="5"/>
      <c r="D95" s="6"/>
      <c r="E95" s="28">
        <v>1</v>
      </c>
      <c r="F95" s="28">
        <v>209</v>
      </c>
      <c r="G95" s="28">
        <v>41</v>
      </c>
      <c r="H95" s="28">
        <v>2</v>
      </c>
      <c r="I95" s="28">
        <f aca="true" t="shared" si="11" ref="I95:I101">SUM(F95:H95)</f>
        <v>252</v>
      </c>
      <c r="J95" s="28">
        <f aca="true" t="shared" si="12" ref="J95:J101">SUM(E95:H95)</f>
        <v>253</v>
      </c>
    </row>
    <row r="96" spans="2:10" ht="12.75">
      <c r="B96" s="18" t="s">
        <v>27</v>
      </c>
      <c r="C96" s="5"/>
      <c r="D96" s="6"/>
      <c r="E96" s="58">
        <v>210</v>
      </c>
      <c r="F96" s="58">
        <v>106</v>
      </c>
      <c r="G96" s="58">
        <v>40</v>
      </c>
      <c r="H96" s="58">
        <v>15</v>
      </c>
      <c r="I96" s="58">
        <f t="shared" si="11"/>
        <v>161</v>
      </c>
      <c r="J96" s="58">
        <f t="shared" si="12"/>
        <v>371</v>
      </c>
    </row>
    <row r="97" spans="2:10" ht="12.75">
      <c r="B97" s="18" t="s">
        <v>28</v>
      </c>
      <c r="C97" s="5"/>
      <c r="D97" s="6"/>
      <c r="E97" s="58">
        <v>3167</v>
      </c>
      <c r="F97" s="58">
        <v>2251</v>
      </c>
      <c r="G97" s="58">
        <v>483</v>
      </c>
      <c r="H97" s="58">
        <v>32</v>
      </c>
      <c r="I97" s="58">
        <f t="shared" si="11"/>
        <v>2766</v>
      </c>
      <c r="J97" s="58">
        <f t="shared" si="12"/>
        <v>5933</v>
      </c>
    </row>
    <row r="98" spans="2:10" ht="12.75">
      <c r="B98" s="18" t="s">
        <v>71</v>
      </c>
      <c r="C98" s="5"/>
      <c r="D98" s="6"/>
      <c r="E98" s="58">
        <v>13</v>
      </c>
      <c r="F98" s="58">
        <v>311</v>
      </c>
      <c r="G98" s="58">
        <v>33</v>
      </c>
      <c r="H98" s="58">
        <v>2</v>
      </c>
      <c r="I98" s="58">
        <f t="shared" si="11"/>
        <v>346</v>
      </c>
      <c r="J98" s="58">
        <f t="shared" si="12"/>
        <v>359</v>
      </c>
    </row>
    <row r="99" spans="2:10" ht="12.75">
      <c r="B99" s="18" t="s">
        <v>72</v>
      </c>
      <c r="C99" s="5"/>
      <c r="D99" s="6"/>
      <c r="E99" s="28">
        <v>17</v>
      </c>
      <c r="F99" s="28">
        <v>429</v>
      </c>
      <c r="G99" s="28">
        <v>42</v>
      </c>
      <c r="H99" s="28">
        <v>2</v>
      </c>
      <c r="I99" s="28">
        <f t="shared" si="11"/>
        <v>473</v>
      </c>
      <c r="J99" s="28">
        <f t="shared" si="12"/>
        <v>490</v>
      </c>
    </row>
    <row r="100" spans="2:10" ht="12.75">
      <c r="B100" s="18" t="s">
        <v>29</v>
      </c>
      <c r="C100" s="5"/>
      <c r="D100" s="6"/>
      <c r="E100" s="28">
        <v>2</v>
      </c>
      <c r="F100" s="28">
        <v>37</v>
      </c>
      <c r="G100" s="28">
        <v>109</v>
      </c>
      <c r="H100" s="28">
        <v>7</v>
      </c>
      <c r="I100" s="28">
        <f t="shared" si="11"/>
        <v>153</v>
      </c>
      <c r="J100" s="28">
        <f t="shared" si="12"/>
        <v>155</v>
      </c>
    </row>
    <row r="101" spans="2:10" ht="12.75">
      <c r="B101" s="18" t="s">
        <v>30</v>
      </c>
      <c r="C101" s="5"/>
      <c r="D101" s="6"/>
      <c r="E101" s="28">
        <v>41</v>
      </c>
      <c r="F101" s="28">
        <v>266</v>
      </c>
      <c r="G101" s="28">
        <v>259</v>
      </c>
      <c r="H101" s="28">
        <v>5</v>
      </c>
      <c r="I101" s="28">
        <f t="shared" si="11"/>
        <v>530</v>
      </c>
      <c r="J101" s="28">
        <f t="shared" si="12"/>
        <v>571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225</v>
      </c>
      <c r="F103" s="27">
        <f t="shared" si="13"/>
        <v>457</v>
      </c>
      <c r="G103" s="27">
        <f t="shared" si="13"/>
        <v>186</v>
      </c>
      <c r="H103" s="27">
        <f t="shared" si="13"/>
        <v>26</v>
      </c>
      <c r="I103" s="27">
        <f t="shared" si="13"/>
        <v>669</v>
      </c>
      <c r="J103" s="27">
        <f t="shared" si="13"/>
        <v>894</v>
      </c>
    </row>
    <row r="104" spans="2:10" ht="12.75">
      <c r="B104" s="29" t="s">
        <v>32</v>
      </c>
      <c r="C104" s="25"/>
      <c r="D104" s="26"/>
      <c r="E104" s="27">
        <f t="shared" si="13"/>
        <v>3226</v>
      </c>
      <c r="F104" s="27">
        <f t="shared" si="13"/>
        <v>3155</v>
      </c>
      <c r="G104" s="27">
        <f t="shared" si="13"/>
        <v>825</v>
      </c>
      <c r="H104" s="27">
        <f t="shared" si="13"/>
        <v>41</v>
      </c>
      <c r="I104" s="27">
        <f t="shared" si="13"/>
        <v>4021</v>
      </c>
      <c r="J104" s="27">
        <f t="shared" si="13"/>
        <v>7247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1347</v>
      </c>
      <c r="I112" s="47">
        <v>4621</v>
      </c>
      <c r="J112" s="47">
        <f>SUM(H112:I112)</f>
        <v>5968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76983</v>
      </c>
      <c r="I113" s="47">
        <v>55885</v>
      </c>
      <c r="J113" s="47">
        <f>SUM(H113:I113)</f>
        <v>132868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0.017497369549121233</v>
      </c>
      <c r="I114" s="54">
        <f>I112/I113</f>
        <v>0.08268766216337121</v>
      </c>
      <c r="J114" s="54">
        <f>J112/J113</f>
        <v>0.04491675949062227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6.34</v>
      </c>
      <c r="I116" s="53">
        <v>26.1</v>
      </c>
      <c r="J116" s="53">
        <f>SUM(H116:I116)</f>
        <v>32.44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336.02</v>
      </c>
      <c r="I117" s="53">
        <v>305.4</v>
      </c>
      <c r="J117" s="53">
        <f>SUM(H117:I117)</f>
        <v>641.42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0.018867924528301886</v>
      </c>
      <c r="I118" s="54">
        <f>I116/I117</f>
        <v>0.08546168958742634</v>
      </c>
      <c r="J118" s="54">
        <f>J116/J117</f>
        <v>0.05057528608400112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35</v>
      </c>
      <c r="G126" s="60">
        <v>0</v>
      </c>
      <c r="H126" s="2">
        <v>0</v>
      </c>
      <c r="I126" s="10">
        <v>0</v>
      </c>
      <c r="J126" s="10">
        <f>SUM(F126:I126)</f>
        <v>35</v>
      </c>
    </row>
    <row r="127" spans="2:10" ht="12.75">
      <c r="B127" s="18" t="s">
        <v>49</v>
      </c>
      <c r="C127" s="5"/>
      <c r="D127" s="5"/>
      <c r="E127" s="6"/>
      <c r="F127" s="53">
        <v>48.1</v>
      </c>
      <c r="G127" s="64">
        <v>0</v>
      </c>
      <c r="H127" s="53">
        <v>0</v>
      </c>
      <c r="I127" s="10">
        <v>0</v>
      </c>
      <c r="J127" s="10">
        <f>SUM(F127:I127)</f>
        <v>48.1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51</v>
      </c>
      <c r="H128" s="2">
        <v>8</v>
      </c>
      <c r="I128" s="10">
        <v>72</v>
      </c>
      <c r="J128" s="10">
        <f>SUM(F128:I128)</f>
        <v>131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64.66</v>
      </c>
      <c r="H129" s="53">
        <v>8</v>
      </c>
      <c r="I129" s="10">
        <v>54.9</v>
      </c>
      <c r="J129" s="10">
        <f>SUM(F129:I129)</f>
        <v>127.56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fkashtelyan</cp:lastModifiedBy>
  <cp:lastPrinted>2006-10-23T20:34:18Z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