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<sst xmlns="http://schemas.openxmlformats.org/spreadsheetml/2006/main" count="156" uniqueCount="76">
  <si>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</si>
  <si>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</si>
  <si>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</si>
  <si>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</si>
  <si>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</si>
  <si>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</si>
  <si>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</si>
  <si>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</si>
  <si>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</si>
  <si>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</si>
  <si>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</si>
  <si>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</si>
  <si>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</si>
  <si>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</si>
  <si>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</si>
  <si>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</si>
  <si>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</si>
  <si>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</si>
  <si>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</si>
  <si>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</si>
  <si>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</si>
  <si>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</si>
  <si>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</si>
  <si>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</si>
  <si>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</si>
  <si>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</si>
  <si>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</si>
  <si>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</si>
  <si>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</si>
  <si>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</si>
  <si>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</si>
  <si>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</si>
  <si>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</si>
  <si>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</si>
  <si>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</si>
  <si>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</si>
  <si>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</si>
  <si>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</si>
  <si>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</si>
  <si>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</si>
  <si>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</si>
  <si>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</si>
  <si>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</si>
  <si>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</si>
  <si>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</si>
  <si>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</si>
  <si>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</si>
  <si>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</si>
  <si>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</si>
  <si>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</si>
  <si>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</si>
  <si>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</si>
  <si>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</si>
  <si>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</si>
  <si>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</si>
  <si>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</si>
  <si>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</si>
  <si>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</si>
  <si>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</si>
  <si>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</si>
  <si>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</si>
  <si>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</si>
  <si>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</si>
  <si>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</si>
  <si>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</si>
  <si>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</si>
  <si>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</si>
  <si>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</si>
  <si>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</si>
  <si>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</si>
  <si>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</si>
  <si>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</si>
  <si>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</si>
  <si>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</si>
  <si>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</si>
  <si>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Septemebr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</si>
</sst>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zoomScale="75" zoomScaleNormal="75" workbookViewId="0" topLeftCell="A1">
      <selection activeCell="E77" sqref="E77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5"/>
      <c r="E10" s="56">
        <v>10</v>
      </c>
      <c r="F10" s="56">
        <v>1888</v>
      </c>
      <c r="G10" s="56">
        <v>588</v>
      </c>
      <c r="H10" s="56">
        <v>107</v>
      </c>
      <c r="I10" s="56">
        <f>SUM(F10:H10)</f>
        <v>2583</v>
      </c>
      <c r="J10" s="56">
        <f>SUM(E10:H10)</f>
        <v>2593</v>
      </c>
    </row>
    <row r="11" spans="2:10" ht="12.75">
      <c r="B11" s="18" t="s">
        <v>12</v>
      </c>
      <c r="C11" s="5"/>
      <c r="D11" s="55"/>
      <c r="E11" s="56">
        <v>11083</v>
      </c>
      <c r="F11" s="56">
        <v>24466</v>
      </c>
      <c r="G11" s="56">
        <v>5322</v>
      </c>
      <c r="H11" s="56">
        <v>564</v>
      </c>
      <c r="I11" s="56">
        <f>SUM(F11:H11)</f>
        <v>30352</v>
      </c>
      <c r="J11" s="56">
        <f>SUM(E11:H11)</f>
        <v>41435</v>
      </c>
    </row>
    <row r="12" spans="2:10" ht="12.75">
      <c r="B12" s="18" t="s">
        <v>70</v>
      </c>
      <c r="C12" s="5"/>
      <c r="D12" s="6"/>
      <c r="E12" s="34">
        <v>336</v>
      </c>
      <c r="F12" s="34">
        <v>2605</v>
      </c>
      <c r="G12" s="34">
        <v>432</v>
      </c>
      <c r="H12" s="34">
        <v>74</v>
      </c>
      <c r="I12" s="34">
        <f>SUM(F12:H12)</f>
        <v>3111</v>
      </c>
      <c r="J12" s="34">
        <f>SUM(E12:H12)</f>
        <v>3447</v>
      </c>
    </row>
    <row r="13" spans="2:10" ht="12.75">
      <c r="B13" s="18" t="s">
        <v>13</v>
      </c>
      <c r="C13" s="5"/>
      <c r="D13" s="6"/>
      <c r="E13" s="34">
        <v>25910</v>
      </c>
      <c r="F13" s="34">
        <v>8122</v>
      </c>
      <c r="G13" s="34">
        <v>6476</v>
      </c>
      <c r="H13" s="34">
        <v>504</v>
      </c>
      <c r="I13" s="34">
        <f>SUM(F13:H13)</f>
        <v>15102</v>
      </c>
      <c r="J13" s="34">
        <f>SUM(E13:H13)</f>
        <v>41012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37339</v>
      </c>
      <c r="F15" s="49">
        <f t="shared" si="0"/>
        <v>37081</v>
      </c>
      <c r="G15" s="49">
        <f t="shared" si="0"/>
        <v>12818</v>
      </c>
      <c r="H15" s="49">
        <f t="shared" si="0"/>
        <v>1249</v>
      </c>
      <c r="I15" s="49">
        <f t="shared" si="0"/>
        <v>51148</v>
      </c>
      <c r="J15" s="49">
        <f t="shared" si="0"/>
        <v>88487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212932</v>
      </c>
      <c r="F20" s="34">
        <v>27204</v>
      </c>
      <c r="G20" s="34">
        <v>1276</v>
      </c>
      <c r="H20" s="34">
        <v>143</v>
      </c>
      <c r="I20" s="34">
        <f>SUM(F20:H20)</f>
        <v>28623</v>
      </c>
      <c r="J20" s="34">
        <f>SUM(E20:H20)</f>
        <v>241555</v>
      </c>
    </row>
    <row r="21" spans="2:10" ht="12.75">
      <c r="B21" s="18" t="s">
        <v>15</v>
      </c>
      <c r="C21" s="5"/>
      <c r="D21" s="6"/>
      <c r="E21" s="56">
        <v>1089748</v>
      </c>
      <c r="F21" s="56">
        <v>108412</v>
      </c>
      <c r="G21" s="56">
        <v>9951</v>
      </c>
      <c r="H21" s="56">
        <v>617</v>
      </c>
      <c r="I21" s="56">
        <f>SUM(F21:H21)</f>
        <v>118980</v>
      </c>
      <c r="J21" s="56">
        <f>SUM(E21:H21)</f>
        <v>1208728</v>
      </c>
    </row>
    <row r="22" spans="2:10" ht="12.75">
      <c r="B22" s="18" t="s">
        <v>70</v>
      </c>
      <c r="C22" s="5"/>
      <c r="D22" s="6"/>
      <c r="E22" s="34">
        <v>173034</v>
      </c>
      <c r="F22" s="34">
        <v>31437</v>
      </c>
      <c r="G22" s="34">
        <v>859</v>
      </c>
      <c r="H22" s="34">
        <v>82</v>
      </c>
      <c r="I22" s="34">
        <f>SUM(F22:H22)</f>
        <v>32378</v>
      </c>
      <c r="J22" s="34">
        <f>SUM(E22:H22)</f>
        <v>205412</v>
      </c>
    </row>
    <row r="23" spans="2:10" ht="12.75">
      <c r="B23" s="18" t="s">
        <v>13</v>
      </c>
      <c r="C23" s="5"/>
      <c r="D23" s="6"/>
      <c r="E23" s="34">
        <v>470847</v>
      </c>
      <c r="F23" s="34">
        <v>33960</v>
      </c>
      <c r="G23" s="34">
        <v>15136</v>
      </c>
      <c r="H23" s="34">
        <v>578</v>
      </c>
      <c r="I23" s="34">
        <f>SUM(F23:H23)</f>
        <v>49674</v>
      </c>
      <c r="J23" s="34">
        <f>SUM(E23:H23)</f>
        <v>520521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1946561</v>
      </c>
      <c r="F25" s="49">
        <f t="shared" si="1"/>
        <v>201013</v>
      </c>
      <c r="G25" s="49">
        <f t="shared" si="1"/>
        <v>27222</v>
      </c>
      <c r="H25" s="49">
        <f t="shared" si="1"/>
        <v>1420</v>
      </c>
      <c r="I25" s="49">
        <f t="shared" si="1"/>
        <v>229655</v>
      </c>
      <c r="J25" s="49">
        <f t="shared" si="1"/>
        <v>2176216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4.696334980181466E-05</v>
      </c>
      <c r="F30" s="35">
        <f t="shared" si="2"/>
        <v>0.06940155859432437</v>
      </c>
      <c r="G30" s="35">
        <f t="shared" si="2"/>
        <v>0.4608150470219436</v>
      </c>
      <c r="H30" s="35">
        <f t="shared" si="2"/>
        <v>0.7482517482517482</v>
      </c>
      <c r="I30" s="35">
        <f t="shared" si="2"/>
        <v>0.09024211298606016</v>
      </c>
      <c r="J30" s="35">
        <f t="shared" si="2"/>
        <v>0.010734615305003001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0.010170241193376818</v>
      </c>
      <c r="F31" s="35">
        <f t="shared" si="3"/>
        <v>0.22567612441427148</v>
      </c>
      <c r="G31" s="35">
        <f t="shared" si="3"/>
        <v>0.5348206210431112</v>
      </c>
      <c r="H31" s="35">
        <f t="shared" si="3"/>
        <v>0.9141004862236629</v>
      </c>
      <c r="I31" s="35">
        <f t="shared" si="3"/>
        <v>0.2551016977643301</v>
      </c>
      <c r="J31" s="35">
        <f t="shared" si="3"/>
        <v>0.03427983797843684</v>
      </c>
    </row>
    <row r="32" spans="2:10" ht="12.75">
      <c r="B32" s="18" t="s">
        <v>70</v>
      </c>
      <c r="C32" s="5"/>
      <c r="D32" s="6"/>
      <c r="E32" s="35">
        <f t="shared" si="3"/>
        <v>0.0019418149034293839</v>
      </c>
      <c r="F32" s="35">
        <f t="shared" si="3"/>
        <v>0.08286414098037345</v>
      </c>
      <c r="G32" s="35">
        <f t="shared" si="3"/>
        <v>0.5029103608847497</v>
      </c>
      <c r="H32" s="35">
        <f t="shared" si="3"/>
        <v>0.9024390243902439</v>
      </c>
      <c r="I32" s="35">
        <f t="shared" si="3"/>
        <v>0.09608376057817036</v>
      </c>
      <c r="J32" s="35">
        <f t="shared" si="3"/>
        <v>0.016780908612934006</v>
      </c>
    </row>
    <row r="33" spans="2:10" ht="12.75">
      <c r="B33" s="18" t="s">
        <v>13</v>
      </c>
      <c r="C33" s="5"/>
      <c r="D33" s="6"/>
      <c r="E33" s="35">
        <f t="shared" si="3"/>
        <v>0.055028491208396785</v>
      </c>
      <c r="F33" s="35">
        <f t="shared" si="3"/>
        <v>0.23916372202591285</v>
      </c>
      <c r="G33" s="35">
        <f t="shared" si="3"/>
        <v>0.42785412262156447</v>
      </c>
      <c r="H33" s="35">
        <f t="shared" si="3"/>
        <v>0.8719723183391004</v>
      </c>
      <c r="I33" s="35">
        <f t="shared" si="3"/>
        <v>0.30402222490638964</v>
      </c>
      <c r="J33" s="35">
        <f t="shared" si="3"/>
        <v>0.07879028896048382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0.019182034367276442</v>
      </c>
      <c r="F35" s="36">
        <f t="shared" si="4"/>
        <v>0.18447065612671817</v>
      </c>
      <c r="G35" s="36">
        <f t="shared" si="4"/>
        <v>0.4708691499522445</v>
      </c>
      <c r="H35" s="36">
        <f t="shared" si="4"/>
        <v>0.8795774647887324</v>
      </c>
      <c r="I35" s="36">
        <f t="shared" si="4"/>
        <v>0.22271668372123402</v>
      </c>
      <c r="J35" s="36">
        <f t="shared" si="4"/>
        <v>0.040660945420858956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26.5</v>
      </c>
      <c r="G47" s="45">
        <v>102.6</v>
      </c>
      <c r="H47" s="45">
        <v>567.6</v>
      </c>
      <c r="I47" s="45">
        <f>SUM(F47:H47)</f>
        <v>696.7</v>
      </c>
      <c r="J47" s="45">
        <f>SUM(E47:H47)</f>
        <v>696.7</v>
      </c>
    </row>
    <row r="48" spans="2:10" ht="12.75">
      <c r="B48" s="33" t="s">
        <v>15</v>
      </c>
      <c r="C48" s="12"/>
      <c r="D48" s="13"/>
      <c r="E48" s="57">
        <v>42.41</v>
      </c>
      <c r="F48" s="57">
        <v>199.35</v>
      </c>
      <c r="G48" s="57">
        <v>801.33</v>
      </c>
      <c r="H48" s="57">
        <v>1323.95</v>
      </c>
      <c r="I48" s="57">
        <f>SUM(F48:H48)</f>
        <v>2324.63</v>
      </c>
      <c r="J48" s="57">
        <f>SUM(E48:H48)</f>
        <v>2367.04</v>
      </c>
    </row>
    <row r="49" spans="2:10" ht="12.75">
      <c r="B49" s="33" t="s">
        <v>70</v>
      </c>
      <c r="C49" s="12"/>
      <c r="D49" s="13"/>
      <c r="E49" s="45">
        <v>1.1</v>
      </c>
      <c r="F49" s="45">
        <v>32.3</v>
      </c>
      <c r="G49" s="45">
        <v>75.4</v>
      </c>
      <c r="H49" s="45">
        <v>121.4</v>
      </c>
      <c r="I49" s="45">
        <f>SUM(F49:H49)</f>
        <v>229.10000000000002</v>
      </c>
      <c r="J49" s="45">
        <f>SUM(E49:H49)</f>
        <v>230.20000000000002</v>
      </c>
    </row>
    <row r="50" spans="2:10" ht="12.75">
      <c r="B50" s="33" t="s">
        <v>13</v>
      </c>
      <c r="C50" s="12"/>
      <c r="D50" s="13"/>
      <c r="E50" s="45">
        <v>108.2</v>
      </c>
      <c r="F50" s="45">
        <v>39.2</v>
      </c>
      <c r="G50" s="45">
        <v>531.8</v>
      </c>
      <c r="H50" s="45">
        <v>767.5</v>
      </c>
      <c r="I50" s="45">
        <f>SUM(F50:H50)</f>
        <v>1338.5</v>
      </c>
      <c r="J50" s="45">
        <f>SUM(E50:H50)</f>
        <v>1446.6999999999998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151.71</v>
      </c>
      <c r="F52" s="44">
        <f t="shared" si="5"/>
        <v>297.34999999999997</v>
      </c>
      <c r="G52" s="44">
        <f t="shared" si="5"/>
        <v>1511.13</v>
      </c>
      <c r="H52" s="44">
        <f t="shared" si="5"/>
        <v>2780.4500000000003</v>
      </c>
      <c r="I52" s="44">
        <f t="shared" si="5"/>
        <v>4588.93</v>
      </c>
      <c r="J52" s="44">
        <f t="shared" si="5"/>
        <v>4740.639999999999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627</v>
      </c>
      <c r="F57" s="45">
        <v>187.4</v>
      </c>
      <c r="G57" s="45">
        <v>193.7</v>
      </c>
      <c r="H57" s="45">
        <v>616.3</v>
      </c>
      <c r="I57" s="45">
        <f>SUM(F57:H57)</f>
        <v>997.4</v>
      </c>
      <c r="J57" s="45">
        <f>SUM(E57:H57)</f>
        <v>1624.3999999999999</v>
      </c>
    </row>
    <row r="58" spans="2:10" ht="12.75">
      <c r="B58" s="33" t="s">
        <v>15</v>
      </c>
      <c r="C58" s="12"/>
      <c r="D58" s="13"/>
      <c r="E58" s="57">
        <v>3511.65</v>
      </c>
      <c r="F58" s="57">
        <v>776.55</v>
      </c>
      <c r="G58" s="57">
        <v>1281.49</v>
      </c>
      <c r="H58" s="57">
        <v>1390.09</v>
      </c>
      <c r="I58" s="57">
        <f>SUM(F58:H58)</f>
        <v>3448.13</v>
      </c>
      <c r="J58" s="57">
        <f>SUM(E58:H58)</f>
        <v>6959.78</v>
      </c>
    </row>
    <row r="59" spans="2:10" ht="12.75">
      <c r="B59" s="33" t="s">
        <v>70</v>
      </c>
      <c r="C59" s="12"/>
      <c r="D59" s="13"/>
      <c r="E59" s="45">
        <v>534.7</v>
      </c>
      <c r="F59" s="45">
        <v>178.5</v>
      </c>
      <c r="G59" s="45">
        <v>123.1</v>
      </c>
      <c r="H59" s="45">
        <v>129.4</v>
      </c>
      <c r="I59" s="45">
        <f>SUM(F59:H59)</f>
        <v>431</v>
      </c>
      <c r="J59" s="45">
        <f>SUM(E59:H59)</f>
        <v>965.7</v>
      </c>
    </row>
    <row r="60" spans="2:10" ht="12.75">
      <c r="B60" s="33" t="s">
        <v>13</v>
      </c>
      <c r="C60" s="12"/>
      <c r="D60" s="13"/>
      <c r="E60" s="45">
        <v>1603.9</v>
      </c>
      <c r="F60" s="45">
        <v>142.9</v>
      </c>
      <c r="G60" s="45">
        <v>894.6</v>
      </c>
      <c r="H60" s="45">
        <v>824</v>
      </c>
      <c r="I60" s="45">
        <f>SUM(F60:H60)</f>
        <v>1861.5</v>
      </c>
      <c r="J60" s="45">
        <f>SUM(E60:H60)</f>
        <v>3465.4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6277.25</v>
      </c>
      <c r="F62" s="44">
        <f t="shared" si="6"/>
        <v>1285.35</v>
      </c>
      <c r="G62" s="44">
        <f t="shared" si="6"/>
        <v>2492.89</v>
      </c>
      <c r="H62" s="44">
        <f t="shared" si="6"/>
        <v>2959.79</v>
      </c>
      <c r="I62" s="44">
        <f t="shared" si="6"/>
        <v>6738.03</v>
      </c>
      <c r="J62" s="44">
        <f t="shared" si="6"/>
        <v>13015.28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0.14140875133404482</v>
      </c>
      <c r="G67" s="35">
        <f t="shared" si="7"/>
        <v>0.5296850800206505</v>
      </c>
      <c r="H67" s="35">
        <f t="shared" si="7"/>
        <v>0.9209800421872466</v>
      </c>
      <c r="I67" s="35">
        <f t="shared" si="7"/>
        <v>0.6985161419691198</v>
      </c>
      <c r="J67" s="35">
        <f t="shared" si="7"/>
        <v>0.4288968234425019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0.01207694388677687</v>
      </c>
      <c r="F68" s="35">
        <f t="shared" si="8"/>
        <v>0.25671238168823646</v>
      </c>
      <c r="G68" s="35">
        <f t="shared" si="8"/>
        <v>0.625311161226385</v>
      </c>
      <c r="H68" s="35">
        <f t="shared" si="8"/>
        <v>0.9524203468840148</v>
      </c>
      <c r="I68" s="35">
        <f aca="true" t="shared" si="9" ref="I68:J70">I48/I58</f>
        <v>0.6741712174424979</v>
      </c>
      <c r="J68" s="35">
        <f t="shared" si="9"/>
        <v>0.3401027043958286</v>
      </c>
    </row>
    <row r="69" spans="2:10" ht="12.75">
      <c r="B69" s="33" t="s">
        <v>70</v>
      </c>
      <c r="C69" s="5"/>
      <c r="D69" s="6"/>
      <c r="E69" s="35">
        <f t="shared" si="8"/>
        <v>0.0020572283523471106</v>
      </c>
      <c r="F69" s="35">
        <f t="shared" si="8"/>
        <v>0.18095238095238095</v>
      </c>
      <c r="G69" s="35">
        <f t="shared" si="8"/>
        <v>0.6125101543460602</v>
      </c>
      <c r="H69" s="35">
        <f t="shared" si="8"/>
        <v>0.9381761978361669</v>
      </c>
      <c r="I69" s="35">
        <f t="shared" si="9"/>
        <v>0.531554524361949</v>
      </c>
      <c r="J69" s="35">
        <f t="shared" si="9"/>
        <v>0.23837630734182458</v>
      </c>
    </row>
    <row r="70" spans="2:10" ht="12.75">
      <c r="B70" s="33" t="s">
        <v>13</v>
      </c>
      <c r="C70" s="5"/>
      <c r="D70" s="6"/>
      <c r="E70" s="35">
        <f t="shared" si="8"/>
        <v>0.06746056487312177</v>
      </c>
      <c r="F70" s="35">
        <f t="shared" si="8"/>
        <v>0.27431770468859346</v>
      </c>
      <c r="G70" s="35">
        <f t="shared" si="8"/>
        <v>0.5944556226246367</v>
      </c>
      <c r="H70" s="35">
        <f t="shared" si="8"/>
        <v>0.9314320388349514</v>
      </c>
      <c r="I70" s="35">
        <f t="shared" si="9"/>
        <v>0.7190437818963201</v>
      </c>
      <c r="J70" s="35">
        <f t="shared" si="9"/>
        <v>0.41746984475096666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0.02416822653231909</v>
      </c>
      <c r="F72" s="36">
        <f t="shared" si="10"/>
        <v>0.23133776792313376</v>
      </c>
      <c r="G72" s="36">
        <f t="shared" si="10"/>
        <v>0.6061759644428756</v>
      </c>
      <c r="H72" s="36">
        <f t="shared" si="10"/>
        <v>0.939407863395714</v>
      </c>
      <c r="I72" s="36">
        <f t="shared" si="10"/>
        <v>0.6810492087449893</v>
      </c>
      <c r="J72" s="36">
        <f t="shared" si="10"/>
        <v>0.36423649740919894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58">
        <v>4</v>
      </c>
      <c r="F77" s="58">
        <v>11</v>
      </c>
      <c r="G77" s="58">
        <v>12</v>
      </c>
      <c r="H77" s="59">
        <v>10</v>
      </c>
      <c r="I77" s="46"/>
      <c r="J77" s="46"/>
    </row>
    <row r="78" spans="2:10" ht="12.75">
      <c r="B78" s="33" t="s">
        <v>15</v>
      </c>
      <c r="C78" s="5"/>
      <c r="D78" s="6"/>
      <c r="E78" s="58">
        <v>9</v>
      </c>
      <c r="F78" s="58">
        <v>16</v>
      </c>
      <c r="G78" s="58">
        <v>17</v>
      </c>
      <c r="H78" s="59">
        <v>15</v>
      </c>
      <c r="I78" s="46"/>
      <c r="J78" s="46"/>
    </row>
    <row r="79" spans="2:10" ht="12.75">
      <c r="B79" s="33" t="s">
        <v>70</v>
      </c>
      <c r="C79" s="5"/>
      <c r="D79" s="6"/>
      <c r="E79" s="28">
        <v>8</v>
      </c>
      <c r="F79" s="28">
        <v>15</v>
      </c>
      <c r="G79" s="28">
        <v>14</v>
      </c>
      <c r="H79" s="50">
        <v>13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15</v>
      </c>
      <c r="G80" s="28">
        <v>18</v>
      </c>
      <c r="H80" s="50">
        <v>16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1</v>
      </c>
      <c r="G94" s="28">
        <v>5</v>
      </c>
      <c r="H94" s="28">
        <v>3</v>
      </c>
      <c r="I94" s="28">
        <f>SUM(F94:H94)</f>
        <v>9</v>
      </c>
      <c r="J94" s="28">
        <f>SUM(E94:H94)</f>
        <v>9</v>
      </c>
    </row>
    <row r="95" spans="2:10" ht="12.75">
      <c r="B95" s="18" t="s">
        <v>26</v>
      </c>
      <c r="C95" s="5"/>
      <c r="D95" s="6"/>
      <c r="E95" s="28">
        <v>0</v>
      </c>
      <c r="F95" s="28">
        <v>102</v>
      </c>
      <c r="G95" s="28">
        <v>34</v>
      </c>
      <c r="H95" s="28">
        <v>5</v>
      </c>
      <c r="I95" s="28">
        <f aca="true" t="shared" si="11" ref="I95:I101">SUM(F95:H95)</f>
        <v>141</v>
      </c>
      <c r="J95" s="28">
        <f aca="true" t="shared" si="12" ref="J95:J101">SUM(E95:H95)</f>
        <v>141</v>
      </c>
    </row>
    <row r="96" spans="2:10" ht="12.75">
      <c r="B96" s="18" t="s">
        <v>27</v>
      </c>
      <c r="C96" s="5"/>
      <c r="D96" s="6"/>
      <c r="E96" s="58">
        <v>157</v>
      </c>
      <c r="F96" s="58">
        <v>88</v>
      </c>
      <c r="G96" s="58">
        <v>79</v>
      </c>
      <c r="H96" s="58">
        <v>7</v>
      </c>
      <c r="I96" s="58">
        <f t="shared" si="11"/>
        <v>174</v>
      </c>
      <c r="J96" s="58">
        <f t="shared" si="12"/>
        <v>331</v>
      </c>
    </row>
    <row r="97" spans="2:10" ht="12.75">
      <c r="B97" s="18" t="s">
        <v>28</v>
      </c>
      <c r="C97" s="5"/>
      <c r="D97" s="6"/>
      <c r="E97" s="58">
        <v>1069</v>
      </c>
      <c r="F97" s="58">
        <v>1769</v>
      </c>
      <c r="G97" s="58">
        <v>332</v>
      </c>
      <c r="H97" s="58">
        <v>11</v>
      </c>
      <c r="I97" s="58">
        <f t="shared" si="11"/>
        <v>2112</v>
      </c>
      <c r="J97" s="58">
        <f t="shared" si="12"/>
        <v>3181</v>
      </c>
    </row>
    <row r="98" spans="2:10" ht="12.75">
      <c r="B98" s="18" t="s">
        <v>71</v>
      </c>
      <c r="C98" s="5"/>
      <c r="D98" s="6"/>
      <c r="E98" s="58">
        <v>5</v>
      </c>
      <c r="F98" s="58">
        <v>53</v>
      </c>
      <c r="G98" s="58">
        <v>10</v>
      </c>
      <c r="H98" s="58">
        <v>1</v>
      </c>
      <c r="I98" s="58">
        <f t="shared" si="11"/>
        <v>64</v>
      </c>
      <c r="J98" s="58">
        <f t="shared" si="12"/>
        <v>69</v>
      </c>
    </row>
    <row r="99" spans="2:10" ht="12.75">
      <c r="B99" s="18" t="s">
        <v>72</v>
      </c>
      <c r="C99" s="5"/>
      <c r="D99" s="6"/>
      <c r="E99" s="28">
        <v>33</v>
      </c>
      <c r="F99" s="28">
        <v>347</v>
      </c>
      <c r="G99" s="28">
        <v>11</v>
      </c>
      <c r="H99" s="28">
        <v>0</v>
      </c>
      <c r="I99" s="28">
        <f t="shared" si="11"/>
        <v>358</v>
      </c>
      <c r="J99" s="28">
        <f t="shared" si="12"/>
        <v>391</v>
      </c>
    </row>
    <row r="100" spans="2:10" ht="12.75">
      <c r="B100" s="18" t="s">
        <v>29</v>
      </c>
      <c r="C100" s="5"/>
      <c r="D100" s="6"/>
      <c r="E100" s="28">
        <v>1</v>
      </c>
      <c r="F100" s="28">
        <v>5</v>
      </c>
      <c r="G100" s="28">
        <v>17</v>
      </c>
      <c r="H100" s="28">
        <v>2</v>
      </c>
      <c r="I100" s="28">
        <f t="shared" si="11"/>
        <v>24</v>
      </c>
      <c r="J100" s="28">
        <f t="shared" si="12"/>
        <v>25</v>
      </c>
    </row>
    <row r="101" spans="2:10" ht="12.75">
      <c r="B101" s="18" t="s">
        <v>30</v>
      </c>
      <c r="C101" s="5"/>
      <c r="D101" s="6"/>
      <c r="E101" s="28">
        <v>25</v>
      </c>
      <c r="F101" s="28">
        <v>180</v>
      </c>
      <c r="G101" s="28">
        <v>206</v>
      </c>
      <c r="H101" s="28">
        <v>2</v>
      </c>
      <c r="I101" s="28">
        <f t="shared" si="11"/>
        <v>388</v>
      </c>
      <c r="J101" s="28">
        <f t="shared" si="12"/>
        <v>413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163</v>
      </c>
      <c r="F103" s="27">
        <f t="shared" si="13"/>
        <v>147</v>
      </c>
      <c r="G103" s="27">
        <f t="shared" si="13"/>
        <v>111</v>
      </c>
      <c r="H103" s="27">
        <f t="shared" si="13"/>
        <v>13</v>
      </c>
      <c r="I103" s="27">
        <f t="shared" si="13"/>
        <v>271</v>
      </c>
      <c r="J103" s="27">
        <f t="shared" si="13"/>
        <v>434</v>
      </c>
    </row>
    <row r="104" spans="2:10" ht="12.75">
      <c r="B104" s="29" t="s">
        <v>32</v>
      </c>
      <c r="C104" s="25"/>
      <c r="D104" s="26"/>
      <c r="E104" s="27">
        <f t="shared" si="13"/>
        <v>1127</v>
      </c>
      <c r="F104" s="27">
        <f t="shared" si="13"/>
        <v>2398</v>
      </c>
      <c r="G104" s="27">
        <f t="shared" si="13"/>
        <v>583</v>
      </c>
      <c r="H104" s="27">
        <f t="shared" si="13"/>
        <v>18</v>
      </c>
      <c r="I104" s="27">
        <f t="shared" si="13"/>
        <v>2999</v>
      </c>
      <c r="J104" s="27">
        <f t="shared" si="13"/>
        <v>4126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60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61">
        <v>1291</v>
      </c>
      <c r="I112" s="47">
        <v>4652</v>
      </c>
      <c r="J112" s="47">
        <f>SUM(H112:I112)</f>
        <v>5943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61">
        <v>77394</v>
      </c>
      <c r="I113" s="47">
        <v>55881</v>
      </c>
      <c r="J113" s="47">
        <f>SUM(H113:I113)</f>
        <v>133275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62">
        <f>H112/H113</f>
        <v>0.016680879654753598</v>
      </c>
      <c r="I114" s="54">
        <f>I112/I113</f>
        <v>0.08324833127538878</v>
      </c>
      <c r="J114" s="54">
        <f>J112/J113</f>
        <v>0.044592009003939226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63">
        <v>6.02</v>
      </c>
      <c r="I116" s="53">
        <v>26.3</v>
      </c>
      <c r="J116" s="53">
        <f>SUM(H116:I116)</f>
        <v>32.32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64">
        <v>337.71</v>
      </c>
      <c r="I117" s="53">
        <v>305.4</v>
      </c>
      <c r="J117" s="53">
        <f>SUM(H117:I117)</f>
        <v>643.1099999999999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62">
        <f>H116/H117</f>
        <v>0.017825945337715792</v>
      </c>
      <c r="I118" s="54">
        <f>I116/I117</f>
        <v>0.08611656843483956</v>
      </c>
      <c r="J118" s="54">
        <f>J116/J117</f>
        <v>0.05025578827883256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36</v>
      </c>
      <c r="G126" s="60">
        <v>0</v>
      </c>
      <c r="H126" s="2">
        <v>0</v>
      </c>
      <c r="I126" s="10">
        <v>0</v>
      </c>
      <c r="J126" s="10">
        <f>SUM(F126:I126)</f>
        <v>36</v>
      </c>
    </row>
    <row r="127" spans="2:10" ht="12.75">
      <c r="B127" s="18" t="s">
        <v>49</v>
      </c>
      <c r="C127" s="5"/>
      <c r="D127" s="5"/>
      <c r="E127" s="6"/>
      <c r="F127" s="53">
        <v>48.7</v>
      </c>
      <c r="G127" s="64">
        <v>0</v>
      </c>
      <c r="H127" s="53">
        <v>0</v>
      </c>
      <c r="I127" s="10">
        <v>0</v>
      </c>
      <c r="J127" s="10">
        <f>SUM(F127:I127)</f>
        <v>48.7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5">
        <v>53</v>
      </c>
      <c r="H128" s="2">
        <v>8</v>
      </c>
      <c r="I128" s="10">
        <v>74</v>
      </c>
      <c r="J128" s="10">
        <f>SUM(F128:I128)</f>
        <v>135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65">
        <v>66.14</v>
      </c>
      <c r="H129" s="53">
        <v>8</v>
      </c>
      <c r="I129" s="10">
        <v>56.4</v>
      </c>
      <c r="J129" s="10">
        <f>SUM(F129:I129)</f>
        <v>130.54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2006-10-23T20:34:18Z</cp:lastPrinted>
  <dcterms:created xsi:type="dcterms:W3CDTF">2004-09-09T14:44:36Z</dcterms:created>
  <dcterms:modified xsi:type="dcterms:W3CDTF">2007-11-08T17:29:11Z</dcterms:modified>
  <cp:category/>
  <cp:version/>
  <cp:contentType/>
  <cp:contentStatus/>
</cp:coreProperties>
</file>