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<sst xmlns="http://schemas.openxmlformats.org/spreadsheetml/2006/main" count="156" uniqueCount="76">
  <si>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</si>
  <si>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</si>
  <si>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</si>
  <si>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</si>
  <si>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</si>
  <si>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</si>
  <si>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</si>
  <si>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</si>
  <si>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</si>
  <si>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</si>
  <si>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</si>
  <si>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</si>
  <si>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</si>
  <si>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</si>
  <si>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</si>
  <si>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</si>
  <si>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</si>
  <si>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</si>
  <si>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</si>
  <si>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</si>
  <si>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</si>
  <si>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</si>
  <si>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</si>
  <si>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</si>
  <si>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</si>
  <si>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</si>
  <si>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</si>
  <si>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</si>
  <si>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</si>
  <si>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</si>
  <si>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</si>
  <si>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</si>
  <si>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</si>
  <si>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</si>
  <si>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</si>
  <si>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</si>
  <si>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</si>
  <si>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</si>
  <si>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</si>
  <si>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</si>
  <si>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</si>
  <si>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</si>
  <si>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</si>
  <si>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</si>
  <si>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</si>
  <si>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</si>
  <si>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</si>
  <si>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</si>
  <si>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</si>
  <si>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</si>
  <si>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</si>
  <si>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</si>
  <si>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</si>
  <si>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</si>
  <si>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</si>
  <si>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</si>
  <si>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</si>
  <si>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</si>
  <si>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</si>
  <si>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</si>
  <si>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</si>
  <si>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</si>
  <si>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</si>
  <si>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</si>
  <si>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</si>
  <si>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</si>
  <si>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</si>
  <si>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</si>
  <si>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</si>
  <si>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</si>
  <si>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Month Ending September 2005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</si>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</sst>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I128" sqref="I128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70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46</v>
      </c>
      <c r="G10" s="34">
        <v>278</v>
      </c>
      <c r="H10" s="34">
        <v>53</v>
      </c>
      <c r="I10" s="34">
        <f>SUM(F10:H10)</f>
        <v>377</v>
      </c>
      <c r="J10" s="34">
        <f>SUM(E10:H10)</f>
        <v>377</v>
      </c>
    </row>
    <row r="11" spans="2:10" ht="12.75">
      <c r="B11" s="18" t="s">
        <v>12</v>
      </c>
      <c r="C11" s="5"/>
      <c r="D11" s="6"/>
      <c r="E11" s="34">
        <v>50</v>
      </c>
      <c r="F11" s="34">
        <v>1477</v>
      </c>
      <c r="G11" s="34">
        <v>3553</v>
      </c>
      <c r="H11" s="34">
        <v>584</v>
      </c>
      <c r="I11" s="34">
        <f>SUM(F11:H11)</f>
        <v>5614</v>
      </c>
      <c r="J11" s="34">
        <f>SUM(E11:H11)</f>
        <v>5664</v>
      </c>
    </row>
    <row r="12" spans="2:10" ht="12.75">
      <c r="B12" s="18" t="s">
        <v>71</v>
      </c>
      <c r="C12" s="5"/>
      <c r="D12" s="6"/>
      <c r="E12" s="34">
        <v>173</v>
      </c>
      <c r="F12" s="34">
        <v>1834</v>
      </c>
      <c r="G12" s="34">
        <v>214</v>
      </c>
      <c r="H12" s="34">
        <v>80</v>
      </c>
      <c r="I12" s="34">
        <f>SUM(F12:H12)</f>
        <v>2128</v>
      </c>
      <c r="J12" s="34">
        <f>SUM(E12:H12)</f>
        <v>2301</v>
      </c>
    </row>
    <row r="13" spans="2:10" ht="12.75">
      <c r="B13" s="18" t="s">
        <v>13</v>
      </c>
      <c r="C13" s="5"/>
      <c r="D13" s="6"/>
      <c r="E13" s="34">
        <v>28814</v>
      </c>
      <c r="F13" s="34">
        <v>3010</v>
      </c>
      <c r="G13" s="34">
        <v>3703</v>
      </c>
      <c r="H13" s="34">
        <v>413</v>
      </c>
      <c r="I13" s="34">
        <f>SUM(F13:H13)</f>
        <v>7126</v>
      </c>
      <c r="J13" s="34">
        <f>SUM(E13:H13)</f>
        <v>35940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29037</v>
      </c>
      <c r="F15" s="49">
        <f t="shared" si="0"/>
        <v>6367</v>
      </c>
      <c r="G15" s="49">
        <f t="shared" si="0"/>
        <v>7748</v>
      </c>
      <c r="H15" s="49">
        <f t="shared" si="0"/>
        <v>1130</v>
      </c>
      <c r="I15" s="49">
        <f t="shared" si="0"/>
        <v>15245</v>
      </c>
      <c r="J15" s="49">
        <f t="shared" si="0"/>
        <v>44282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208439</v>
      </c>
      <c r="F20" s="34">
        <v>26616</v>
      </c>
      <c r="G20" s="34">
        <v>1304</v>
      </c>
      <c r="H20" s="34">
        <v>123</v>
      </c>
      <c r="I20" s="34">
        <f>SUM(F20:H20)</f>
        <v>28043</v>
      </c>
      <c r="J20" s="34">
        <f>SUM(E20:H20)</f>
        <v>236482</v>
      </c>
    </row>
    <row r="21" spans="2:10" ht="12.75">
      <c r="B21" s="18" t="s">
        <v>15</v>
      </c>
      <c r="C21" s="5"/>
      <c r="D21" s="6"/>
      <c r="E21" s="34">
        <v>1080898</v>
      </c>
      <c r="F21" s="34">
        <v>107194</v>
      </c>
      <c r="G21" s="34">
        <v>9553</v>
      </c>
      <c r="H21" s="34">
        <v>666</v>
      </c>
      <c r="I21" s="34">
        <f>SUM(F21:H21)</f>
        <v>117413</v>
      </c>
      <c r="J21" s="34">
        <f>SUM(E21:H21)</f>
        <v>1198311</v>
      </c>
    </row>
    <row r="22" spans="2:10" ht="12.75">
      <c r="B22" s="18" t="s">
        <v>71</v>
      </c>
      <c r="C22" s="5"/>
      <c r="D22" s="6"/>
      <c r="E22" s="34">
        <v>169854</v>
      </c>
      <c r="F22" s="34">
        <v>31400</v>
      </c>
      <c r="G22" s="34">
        <v>799</v>
      </c>
      <c r="H22" s="34">
        <v>91</v>
      </c>
      <c r="I22" s="34">
        <f>SUM(F22:H22)</f>
        <v>32290</v>
      </c>
      <c r="J22" s="34">
        <f>SUM(E22:H22)</f>
        <v>202144</v>
      </c>
    </row>
    <row r="23" spans="2:10" ht="12.75">
      <c r="B23" s="18" t="s">
        <v>13</v>
      </c>
      <c r="C23" s="5"/>
      <c r="D23" s="6"/>
      <c r="E23" s="34">
        <v>467098</v>
      </c>
      <c r="F23" s="34">
        <v>34043</v>
      </c>
      <c r="G23" s="34">
        <v>14780</v>
      </c>
      <c r="H23" s="34">
        <v>534</v>
      </c>
      <c r="I23" s="34">
        <f>SUM(F23:H23)</f>
        <v>49357</v>
      </c>
      <c r="J23" s="34">
        <f>SUM(E23:H23)</f>
        <v>516455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1926289</v>
      </c>
      <c r="F25" s="49">
        <f t="shared" si="1"/>
        <v>199253</v>
      </c>
      <c r="G25" s="49">
        <f t="shared" si="1"/>
        <v>26436</v>
      </c>
      <c r="H25" s="49">
        <f t="shared" si="1"/>
        <v>1414</v>
      </c>
      <c r="I25" s="49">
        <f t="shared" si="1"/>
        <v>227103</v>
      </c>
      <c r="J25" s="49">
        <f t="shared" si="1"/>
        <v>2153392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0.0017282837391042981</v>
      </c>
      <c r="G30" s="35">
        <f t="shared" si="2"/>
        <v>0.21319018404907975</v>
      </c>
      <c r="H30" s="35">
        <f t="shared" si="2"/>
        <v>0.43089430894308944</v>
      </c>
      <c r="I30" s="35">
        <f t="shared" si="2"/>
        <v>0.01344364012409514</v>
      </c>
      <c r="J30" s="35">
        <f t="shared" si="2"/>
        <v>0.0015942016728545936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4.625783376414796E-05</v>
      </c>
      <c r="F31" s="35">
        <f t="shared" si="3"/>
        <v>0.013778756273672034</v>
      </c>
      <c r="G31" s="35">
        <f t="shared" si="3"/>
        <v>0.3719250497226002</v>
      </c>
      <c r="H31" s="35">
        <f t="shared" si="3"/>
        <v>0.8768768768768769</v>
      </c>
      <c r="I31" s="35">
        <f t="shared" si="3"/>
        <v>0.04781412620408302</v>
      </c>
      <c r="J31" s="35">
        <f t="shared" si="3"/>
        <v>0.004726652763765</v>
      </c>
    </row>
    <row r="32" spans="2:10" ht="12.75">
      <c r="B32" s="18" t="s">
        <v>71</v>
      </c>
      <c r="C32" s="5"/>
      <c r="D32" s="6"/>
      <c r="E32" s="35">
        <f t="shared" si="3"/>
        <v>0.0010185217893014</v>
      </c>
      <c r="F32" s="35">
        <f t="shared" si="3"/>
        <v>0.05840764331210191</v>
      </c>
      <c r="G32" s="35">
        <f t="shared" si="3"/>
        <v>0.26783479349186484</v>
      </c>
      <c r="H32" s="35">
        <f t="shared" si="3"/>
        <v>0.8791208791208791</v>
      </c>
      <c r="I32" s="35">
        <f t="shared" si="3"/>
        <v>0.06590275627129143</v>
      </c>
      <c r="J32" s="35">
        <f t="shared" si="3"/>
        <v>0.0113829745132183</v>
      </c>
    </row>
    <row r="33" spans="2:10" ht="12.75">
      <c r="B33" s="18" t="s">
        <v>13</v>
      </c>
      <c r="C33" s="5"/>
      <c r="D33" s="6"/>
      <c r="E33" s="35">
        <f t="shared" si="3"/>
        <v>0.06168726905274696</v>
      </c>
      <c r="F33" s="35">
        <f t="shared" si="3"/>
        <v>0.08841758951913756</v>
      </c>
      <c r="G33" s="35">
        <f t="shared" si="3"/>
        <v>0.2505412719891746</v>
      </c>
      <c r="H33" s="35">
        <f t="shared" si="3"/>
        <v>0.7734082397003745</v>
      </c>
      <c r="I33" s="35">
        <f t="shared" si="3"/>
        <v>0.14437668415827543</v>
      </c>
      <c r="J33" s="35">
        <f t="shared" si="3"/>
        <v>0.06958979969213194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0.015074062095563024</v>
      </c>
      <c r="F35" s="36">
        <f t="shared" si="4"/>
        <v>0.031954349495365186</v>
      </c>
      <c r="G35" s="36">
        <f t="shared" si="4"/>
        <v>0.2930851868663943</v>
      </c>
      <c r="H35" s="36">
        <f t="shared" si="4"/>
        <v>0.7991513437057991</v>
      </c>
      <c r="I35" s="36">
        <f t="shared" si="4"/>
        <v>0.0671281312884462</v>
      </c>
      <c r="J35" s="36">
        <f t="shared" si="4"/>
        <v>0.02056383603171183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1.6</v>
      </c>
      <c r="G47" s="45">
        <v>39.5</v>
      </c>
      <c r="H47" s="45">
        <v>132.6</v>
      </c>
      <c r="I47" s="45">
        <f>SUM(F47:H47)</f>
        <v>173.7</v>
      </c>
      <c r="J47" s="45">
        <f>SUM(E47:H47)</f>
        <v>173.7</v>
      </c>
    </row>
    <row r="48" spans="2:10" ht="12.75">
      <c r="B48" s="33" t="s">
        <v>15</v>
      </c>
      <c r="C48" s="12"/>
      <c r="D48" s="13"/>
      <c r="E48" s="45">
        <v>0.21</v>
      </c>
      <c r="F48" s="45">
        <v>23.94</v>
      </c>
      <c r="G48" s="45">
        <v>627.58</v>
      </c>
      <c r="H48" s="45">
        <v>1549.75</v>
      </c>
      <c r="I48" s="45">
        <f>SUM(F48:H48)</f>
        <v>2201.27</v>
      </c>
      <c r="J48" s="45">
        <f>SUM(E48:H48)</f>
        <v>2201.48</v>
      </c>
    </row>
    <row r="49" spans="2:10" ht="12.75">
      <c r="B49" s="33" t="s">
        <v>71</v>
      </c>
      <c r="C49" s="12"/>
      <c r="D49" s="13"/>
      <c r="E49" s="45">
        <v>0.6</v>
      </c>
      <c r="F49" s="45">
        <v>16.8</v>
      </c>
      <c r="G49" s="45">
        <v>40.1</v>
      </c>
      <c r="H49" s="45">
        <v>126.5</v>
      </c>
      <c r="I49" s="45">
        <f>SUM(F49:H49)</f>
        <v>183.4</v>
      </c>
      <c r="J49" s="45">
        <f>SUM(E49:H49)</f>
        <v>184</v>
      </c>
    </row>
    <row r="50" spans="2:10" ht="12.75">
      <c r="B50" s="33" t="s">
        <v>13</v>
      </c>
      <c r="C50" s="12"/>
      <c r="D50" s="13"/>
      <c r="E50" s="45">
        <v>115.98</v>
      </c>
      <c r="F50" s="45">
        <v>17.99</v>
      </c>
      <c r="G50" s="45">
        <v>316.01</v>
      </c>
      <c r="H50" s="45">
        <v>707.56</v>
      </c>
      <c r="I50" s="45">
        <f>SUM(F50:H50)</f>
        <v>1041.56</v>
      </c>
      <c r="J50" s="45">
        <f>SUM(E50:H50)</f>
        <v>1157.54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116.79</v>
      </c>
      <c r="F52" s="44">
        <f t="shared" si="5"/>
        <v>60.33</v>
      </c>
      <c r="G52" s="44">
        <f t="shared" si="5"/>
        <v>1023.19</v>
      </c>
      <c r="H52" s="44">
        <f t="shared" si="5"/>
        <v>2516.41</v>
      </c>
      <c r="I52" s="44">
        <f t="shared" si="5"/>
        <v>3599.93</v>
      </c>
      <c r="J52" s="44">
        <f t="shared" si="5"/>
        <v>3716.72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717.7</v>
      </c>
      <c r="F57" s="45">
        <v>144.5</v>
      </c>
      <c r="G57" s="45">
        <v>174.6</v>
      </c>
      <c r="H57" s="45">
        <v>248</v>
      </c>
      <c r="I57" s="45">
        <f>SUM(F57:H57)</f>
        <v>567.1</v>
      </c>
      <c r="J57" s="45">
        <f>SUM(E57:H57)</f>
        <v>1284.8</v>
      </c>
    </row>
    <row r="58" spans="2:10" ht="12.75">
      <c r="B58" s="33" t="s">
        <v>15</v>
      </c>
      <c r="C58" s="12"/>
      <c r="D58" s="13"/>
      <c r="E58" s="45">
        <v>3325.71</v>
      </c>
      <c r="F58" s="45">
        <v>824</v>
      </c>
      <c r="G58" s="45">
        <v>1323.4</v>
      </c>
      <c r="H58" s="45">
        <v>1651.67</v>
      </c>
      <c r="I58" s="45">
        <f>SUM(F58:H58)</f>
        <v>3799.07</v>
      </c>
      <c r="J58" s="45">
        <f>SUM(E58:H58)</f>
        <v>7124.780000000001</v>
      </c>
    </row>
    <row r="59" spans="2:10" ht="12.75">
      <c r="B59" s="33" t="s">
        <v>71</v>
      </c>
      <c r="C59" s="12"/>
      <c r="D59" s="13"/>
      <c r="E59" s="45">
        <v>484</v>
      </c>
      <c r="F59" s="45">
        <v>172.5</v>
      </c>
      <c r="G59" s="45">
        <v>119.4</v>
      </c>
      <c r="H59" s="45">
        <v>139.1</v>
      </c>
      <c r="I59" s="45">
        <f>SUM(F59:H59)</f>
        <v>431</v>
      </c>
      <c r="J59" s="45">
        <f>SUM(E59:H59)</f>
        <v>915</v>
      </c>
    </row>
    <row r="60" spans="2:10" ht="12.75">
      <c r="B60" s="33" t="s">
        <v>13</v>
      </c>
      <c r="C60" s="12"/>
      <c r="D60" s="13"/>
      <c r="E60" s="45">
        <v>1531.03</v>
      </c>
      <c r="F60" s="45">
        <v>137.37</v>
      </c>
      <c r="G60" s="45">
        <v>920.99</v>
      </c>
      <c r="H60" s="45">
        <v>809.6</v>
      </c>
      <c r="I60" s="45">
        <f>SUM(F60:H60)</f>
        <v>1867.96</v>
      </c>
      <c r="J60" s="45">
        <f>SUM(E60:H60)</f>
        <v>3398.9900000000002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6058.44</v>
      </c>
      <c r="F62" s="44">
        <f t="shared" si="6"/>
        <v>1278.37</v>
      </c>
      <c r="G62" s="44">
        <f t="shared" si="6"/>
        <v>2538.3900000000003</v>
      </c>
      <c r="H62" s="44">
        <f t="shared" si="6"/>
        <v>2848.37</v>
      </c>
      <c r="I62" s="44">
        <f t="shared" si="6"/>
        <v>6665.13</v>
      </c>
      <c r="J62" s="44">
        <f t="shared" si="6"/>
        <v>12723.57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0.011072664359861593</v>
      </c>
      <c r="G67" s="35">
        <f t="shared" si="7"/>
        <v>0.22623138602520046</v>
      </c>
      <c r="H67" s="35">
        <f t="shared" si="7"/>
        <v>0.5346774193548387</v>
      </c>
      <c r="I67" s="35">
        <f t="shared" si="7"/>
        <v>0.3062951860342091</v>
      </c>
      <c r="J67" s="35">
        <f t="shared" si="7"/>
        <v>0.13519613947696138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6.314441126857122E-05</v>
      </c>
      <c r="F68" s="35">
        <f t="shared" si="8"/>
        <v>0.02905339805825243</v>
      </c>
      <c r="G68" s="35">
        <f t="shared" si="8"/>
        <v>0.47421792353030073</v>
      </c>
      <c r="H68" s="35">
        <f t="shared" si="8"/>
        <v>0.9382927582386311</v>
      </c>
      <c r="I68" s="35">
        <f aca="true" t="shared" si="9" ref="I68:J70">I48/I58</f>
        <v>0.5794233851969034</v>
      </c>
      <c r="J68" s="35">
        <f t="shared" si="9"/>
        <v>0.30898918984165125</v>
      </c>
    </row>
    <row r="69" spans="2:10" ht="12.75">
      <c r="B69" s="33" t="s">
        <v>71</v>
      </c>
      <c r="C69" s="5"/>
      <c r="D69" s="6"/>
      <c r="E69" s="35">
        <f t="shared" si="8"/>
        <v>0.0012396694214876032</v>
      </c>
      <c r="F69" s="35">
        <f t="shared" si="8"/>
        <v>0.09739130434782609</v>
      </c>
      <c r="G69" s="35">
        <f t="shared" si="8"/>
        <v>0.3358458961474037</v>
      </c>
      <c r="H69" s="35">
        <f t="shared" si="8"/>
        <v>0.9094176851186198</v>
      </c>
      <c r="I69" s="35">
        <f t="shared" si="9"/>
        <v>0.4255220417633411</v>
      </c>
      <c r="J69" s="35">
        <f t="shared" si="9"/>
        <v>0.2010928961748634</v>
      </c>
    </row>
    <row r="70" spans="2:10" ht="12.75">
      <c r="B70" s="33" t="s">
        <v>13</v>
      </c>
      <c r="C70" s="5"/>
      <c r="D70" s="6"/>
      <c r="E70" s="35">
        <f t="shared" si="8"/>
        <v>0.07575292450180597</v>
      </c>
      <c r="F70" s="35">
        <f t="shared" si="8"/>
        <v>0.13096018053432334</v>
      </c>
      <c r="G70" s="35">
        <f t="shared" si="8"/>
        <v>0.343119903582015</v>
      </c>
      <c r="H70" s="35">
        <f t="shared" si="8"/>
        <v>0.8739624505928852</v>
      </c>
      <c r="I70" s="35">
        <f t="shared" si="9"/>
        <v>0.5575922396625195</v>
      </c>
      <c r="J70" s="35">
        <f t="shared" si="9"/>
        <v>0.3405541057784812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0.019277239685463587</v>
      </c>
      <c r="F72" s="36">
        <f t="shared" si="10"/>
        <v>0.04719290972097281</v>
      </c>
      <c r="G72" s="36">
        <f t="shared" si="10"/>
        <v>0.4030862081870792</v>
      </c>
      <c r="H72" s="36">
        <f t="shared" si="10"/>
        <v>0.8834561521150693</v>
      </c>
      <c r="I72" s="36">
        <f t="shared" si="10"/>
        <v>0.5401139962761417</v>
      </c>
      <c r="J72" s="36">
        <f t="shared" si="10"/>
        <v>0.2921129840131347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4</v>
      </c>
      <c r="G77" s="28">
        <v>7</v>
      </c>
      <c r="H77" s="50">
        <v>6</v>
      </c>
      <c r="I77" s="46"/>
      <c r="J77" s="46"/>
    </row>
    <row r="78" spans="2:10" ht="12.75">
      <c r="B78" s="33" t="s">
        <v>15</v>
      </c>
      <c r="C78" s="5"/>
      <c r="D78" s="6"/>
      <c r="E78" s="28">
        <v>3</v>
      </c>
      <c r="F78" s="28">
        <v>10</v>
      </c>
      <c r="G78" s="28">
        <v>15</v>
      </c>
      <c r="H78" s="50">
        <v>16</v>
      </c>
      <c r="I78" s="46"/>
      <c r="J78" s="46"/>
    </row>
    <row r="79" spans="2:10" ht="12.75">
      <c r="B79" s="33" t="s">
        <v>71</v>
      </c>
      <c r="C79" s="5"/>
      <c r="D79" s="6"/>
      <c r="E79" s="28">
        <v>3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8</v>
      </c>
      <c r="G80" s="28">
        <v>13</v>
      </c>
      <c r="H80" s="50">
        <v>14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0</v>
      </c>
      <c r="H94" s="28">
        <v>0</v>
      </c>
      <c r="I94" s="28">
        <f>SUM(F94:H94)</f>
        <v>0</v>
      </c>
      <c r="J94" s="28">
        <f>SUM(E94:H94)</f>
        <v>0</v>
      </c>
    </row>
    <row r="95" spans="2:10" ht="12.75">
      <c r="B95" s="18" t="s">
        <v>26</v>
      </c>
      <c r="C95" s="5"/>
      <c r="D95" s="6"/>
      <c r="E95" s="28">
        <v>0</v>
      </c>
      <c r="F95" s="28">
        <v>0</v>
      </c>
      <c r="G95" s="28">
        <v>1</v>
      </c>
      <c r="H95" s="28">
        <v>1</v>
      </c>
      <c r="I95" s="28">
        <f aca="true" t="shared" si="11" ref="I95:I101">SUM(F95:H95)</f>
        <v>2</v>
      </c>
      <c r="J95" s="28">
        <f aca="true" t="shared" si="12" ref="J95:J101">SUM(E95:H95)</f>
        <v>2</v>
      </c>
    </row>
    <row r="96" spans="2:10" ht="12.75">
      <c r="B96" s="18" t="s">
        <v>27</v>
      </c>
      <c r="C96" s="5"/>
      <c r="D96" s="6"/>
      <c r="E96" s="28">
        <v>0</v>
      </c>
      <c r="F96" s="28">
        <v>0</v>
      </c>
      <c r="G96" s="28">
        <v>5</v>
      </c>
      <c r="H96" s="28">
        <v>19</v>
      </c>
      <c r="I96" s="28">
        <f t="shared" si="11"/>
        <v>24</v>
      </c>
      <c r="J96" s="28">
        <f t="shared" si="12"/>
        <v>24</v>
      </c>
    </row>
    <row r="97" spans="2:10" ht="12.75">
      <c r="B97" s="18" t="s">
        <v>28</v>
      </c>
      <c r="C97" s="5"/>
      <c r="D97" s="6"/>
      <c r="E97" s="28">
        <v>17</v>
      </c>
      <c r="F97" s="28">
        <v>215</v>
      </c>
      <c r="G97" s="28">
        <v>1018</v>
      </c>
      <c r="H97" s="28">
        <v>20</v>
      </c>
      <c r="I97" s="28">
        <f t="shared" si="11"/>
        <v>1253</v>
      </c>
      <c r="J97" s="28">
        <f t="shared" si="12"/>
        <v>1270</v>
      </c>
    </row>
    <row r="98" spans="2:10" ht="12.75">
      <c r="B98" s="18" t="s">
        <v>72</v>
      </c>
      <c r="C98" s="5"/>
      <c r="D98" s="6"/>
      <c r="E98" s="28">
        <v>61</v>
      </c>
      <c r="F98" s="28">
        <v>118</v>
      </c>
      <c r="G98" s="28">
        <v>22</v>
      </c>
      <c r="H98" s="28">
        <v>3</v>
      </c>
      <c r="I98" s="28">
        <f t="shared" si="11"/>
        <v>143</v>
      </c>
      <c r="J98" s="28">
        <f t="shared" si="12"/>
        <v>204</v>
      </c>
    </row>
    <row r="99" spans="2:10" ht="12.75">
      <c r="B99" s="18" t="s">
        <v>73</v>
      </c>
      <c r="C99" s="5"/>
      <c r="D99" s="6"/>
      <c r="E99" s="28">
        <v>49</v>
      </c>
      <c r="F99" s="28">
        <v>109</v>
      </c>
      <c r="G99" s="28">
        <v>20</v>
      </c>
      <c r="H99" s="28">
        <v>4</v>
      </c>
      <c r="I99" s="28">
        <f t="shared" si="11"/>
        <v>133</v>
      </c>
      <c r="J99" s="28">
        <f t="shared" si="12"/>
        <v>182</v>
      </c>
    </row>
    <row r="100" spans="2:10" ht="12.75">
      <c r="B100" s="18" t="s">
        <v>29</v>
      </c>
      <c r="C100" s="5"/>
      <c r="D100" s="6"/>
      <c r="E100" s="28">
        <v>6</v>
      </c>
      <c r="F100" s="28">
        <v>296</v>
      </c>
      <c r="G100" s="28">
        <v>10</v>
      </c>
      <c r="H100" s="28">
        <v>3</v>
      </c>
      <c r="I100" s="28">
        <f t="shared" si="11"/>
        <v>309</v>
      </c>
      <c r="J100" s="28">
        <f t="shared" si="12"/>
        <v>315</v>
      </c>
    </row>
    <row r="101" spans="2:10" ht="12.75">
      <c r="B101" s="18" t="s">
        <v>30</v>
      </c>
      <c r="C101" s="5"/>
      <c r="D101" s="6"/>
      <c r="E101" s="28">
        <v>5</v>
      </c>
      <c r="F101" s="28">
        <v>156</v>
      </c>
      <c r="G101" s="28">
        <v>3</v>
      </c>
      <c r="H101" s="28">
        <v>3</v>
      </c>
      <c r="I101" s="28">
        <f t="shared" si="11"/>
        <v>162</v>
      </c>
      <c r="J101" s="28">
        <f t="shared" si="12"/>
        <v>167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67</v>
      </c>
      <c r="F103" s="27">
        <f t="shared" si="13"/>
        <v>414</v>
      </c>
      <c r="G103" s="27">
        <f t="shared" si="13"/>
        <v>37</v>
      </c>
      <c r="H103" s="27">
        <f t="shared" si="13"/>
        <v>25</v>
      </c>
      <c r="I103" s="27">
        <f t="shared" si="13"/>
        <v>476</v>
      </c>
      <c r="J103" s="27">
        <f t="shared" si="13"/>
        <v>543</v>
      </c>
    </row>
    <row r="104" spans="2:10" ht="12.75">
      <c r="B104" s="29" t="s">
        <v>32</v>
      </c>
      <c r="C104" s="25"/>
      <c r="D104" s="26"/>
      <c r="E104" s="27">
        <f t="shared" si="13"/>
        <v>71</v>
      </c>
      <c r="F104" s="27">
        <f t="shared" si="13"/>
        <v>480</v>
      </c>
      <c r="G104" s="27">
        <f t="shared" si="13"/>
        <v>1042</v>
      </c>
      <c r="H104" s="27">
        <f t="shared" si="13"/>
        <v>28</v>
      </c>
      <c r="I104" s="27">
        <f t="shared" si="13"/>
        <v>1550</v>
      </c>
      <c r="J104" s="27">
        <f t="shared" si="13"/>
        <v>1621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2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47">
        <v>7</v>
      </c>
      <c r="I112" s="47">
        <v>5060</v>
      </c>
      <c r="J112" s="47">
        <f>SUM(H112:I112)</f>
        <v>5067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47">
        <v>82486</v>
      </c>
      <c r="I113" s="47">
        <v>56191</v>
      </c>
      <c r="J113" s="47">
        <f>SUM(H113:I113)</f>
        <v>138677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5">
        <f>H112/H113</f>
        <v>8.486288582304876E-05</v>
      </c>
      <c r="I114" s="55">
        <f>I112/I113</f>
        <v>0.09005000800839992</v>
      </c>
      <c r="J114" s="55">
        <f>J112/J113</f>
        <v>0.03653814259033582</v>
      </c>
    </row>
    <row r="116" spans="2:10" ht="12.75">
      <c r="B116" s="4" t="s">
        <v>41</v>
      </c>
      <c r="C116" s="5"/>
      <c r="D116" s="5"/>
      <c r="E116" s="5"/>
      <c r="F116" s="5"/>
      <c r="G116" s="6"/>
      <c r="H116" s="54">
        <v>0.04</v>
      </c>
      <c r="I116" s="53">
        <v>28.38</v>
      </c>
      <c r="J116" s="53">
        <f>SUM(H116:I116)</f>
        <v>28.419999999999998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3">
        <v>352.76</v>
      </c>
      <c r="I117" s="53">
        <v>304.19</v>
      </c>
      <c r="J117" s="53">
        <f>SUM(H117:I117)</f>
        <v>656.95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5">
        <f>H116/H117</f>
        <v>0.00011339154099104207</v>
      </c>
      <c r="I118" s="55">
        <f>I116/I117</f>
        <v>0.09329695256254314</v>
      </c>
      <c r="J118" s="55">
        <f>J116/J117</f>
        <v>0.043260522109749594</v>
      </c>
    </row>
    <row r="119" ht="12.75">
      <c r="G119" s="1" t="s">
        <v>44</v>
      </c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74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70</v>
      </c>
      <c r="G126" s="2">
        <v>0</v>
      </c>
      <c r="H126" s="2">
        <v>0</v>
      </c>
      <c r="I126" s="10">
        <v>121</v>
      </c>
      <c r="J126" s="10">
        <f>SUM(F126:I126)</f>
        <v>191</v>
      </c>
    </row>
    <row r="127" spans="2:10" ht="12.75">
      <c r="B127" s="18" t="s">
        <v>49</v>
      </c>
      <c r="C127" s="5"/>
      <c r="D127" s="5"/>
      <c r="E127" s="6"/>
      <c r="F127" s="53">
        <v>115.4</v>
      </c>
      <c r="G127" s="53">
        <v>0</v>
      </c>
      <c r="H127" s="53">
        <v>0</v>
      </c>
      <c r="I127" s="10">
        <v>102.036</v>
      </c>
      <c r="J127" s="10">
        <f>SUM(F127:I127)</f>
        <v>217.436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2">
        <v>82</v>
      </c>
      <c r="H128" s="2">
        <v>11</v>
      </c>
      <c r="I128" s="10">
        <v>0</v>
      </c>
      <c r="J128" s="10">
        <f>SUM(F128:I128)</f>
        <v>93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53">
        <v>101.92</v>
      </c>
      <c r="H129" s="53">
        <v>12.6</v>
      </c>
      <c r="I129" s="10">
        <v>0</v>
      </c>
      <c r="J129" s="10">
        <f>SUM(F129:I129)</f>
        <v>114.52</v>
      </c>
    </row>
    <row r="131" ht="12.75">
      <c r="B131" s="7" t="s">
        <v>53</v>
      </c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75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ddewitt</cp:lastModifiedBy>
  <cp:lastPrinted>2005-05-17T14:44:01Z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