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<sst xmlns="http://schemas.openxmlformats.org/spreadsheetml/2006/main" count="158" uniqueCount="78">
  <si>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</si>
  <si>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</si>
  <si>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</si>
  <si>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</si>
  <si>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</si>
  <si>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</si>
  <si>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</si>
  <si>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</si>
  <si>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</si>
  <si>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</si>
  <si>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</si>
  <si>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</si>
  <si>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</si>
  <si>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</si>
  <si>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</si>
  <si>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</si>
  <si>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</si>
  <si>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</si>
  <si>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</si>
  <si>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</si>
  <si>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</si>
  <si>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</si>
  <si>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</si>
  <si>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</si>
  <si>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</si>
  <si>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</si>
  <si>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</si>
  <si>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</si>
  <si>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</si>
  <si>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</si>
  <si>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</si>
  <si>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</si>
  <si>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</si>
  <si>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</si>
  <si>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</si>
  <si>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</si>
  <si>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</si>
  <si>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</si>
  <si>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</si>
  <si>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</si>
  <si>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</si>
  <si>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</si>
  <si>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</si>
  <si>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</si>
  <si>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</si>
  <si>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</si>
  <si>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</si>
  <si>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</si>
  <si>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</si>
  <si>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</si>
  <si>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</si>
  <si>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</si>
  <si>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</si>
  <si>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</si>
  <si>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</si>
  <si>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</si>
  <si>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</si>
  <si>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</si>
  <si>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</si>
  <si>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</si>
  <si>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</si>
  <si>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</si>
  <si>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</si>
  <si>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</si>
  <si>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</si>
  <si>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</si>
  <si>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</si>
  <si>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</si>
  <si>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</si>
  <si>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</si>
  <si>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</si>
  <si>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</si>
  <si>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</si>
  <si>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</si>
  <si>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</si>
  <si>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</si>
  <si>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</si>
  <si>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August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</si>
</sst>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K131" sqref="K131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10</v>
      </c>
      <c r="F10" s="53">
        <v>4470</v>
      </c>
      <c r="G10" s="53">
        <v>773</v>
      </c>
      <c r="H10" s="53">
        <v>117</v>
      </c>
      <c r="I10" s="53">
        <f>SUM(F10:H10)</f>
        <v>5360</v>
      </c>
      <c r="J10" s="53">
        <f>SUM(E10:H10)</f>
        <v>5370</v>
      </c>
    </row>
    <row r="11" spans="2:10" ht="12.75">
      <c r="B11" s="18" t="s">
        <v>12</v>
      </c>
      <c r="C11" s="5"/>
      <c r="D11" s="52"/>
      <c r="E11" s="53">
        <v>27288</v>
      </c>
      <c r="F11" s="53">
        <v>28054</v>
      </c>
      <c r="G11" s="53">
        <v>5952</v>
      </c>
      <c r="H11" s="53">
        <v>595</v>
      </c>
      <c r="I11" s="53">
        <f>SUM(F11:H11)</f>
        <v>34601</v>
      </c>
      <c r="J11" s="53">
        <f>SUM(E11:H11)</f>
        <v>61889</v>
      </c>
    </row>
    <row r="12" spans="2:10" ht="12.75">
      <c r="B12" s="18" t="s">
        <v>59</v>
      </c>
      <c r="C12" s="5"/>
      <c r="D12" s="6"/>
      <c r="E12" s="33">
        <v>1094</v>
      </c>
      <c r="F12" s="33">
        <v>4380</v>
      </c>
      <c r="G12" s="33">
        <v>649</v>
      </c>
      <c r="H12" s="33">
        <v>81</v>
      </c>
      <c r="I12" s="33">
        <f>SUM(F12:H12)</f>
        <v>5110</v>
      </c>
      <c r="J12" s="33">
        <f>SUM(E12:H12)</f>
        <v>6204</v>
      </c>
    </row>
    <row r="13" spans="2:10" ht="12.75">
      <c r="B13" s="18" t="s">
        <v>13</v>
      </c>
      <c r="C13" s="5"/>
      <c r="D13" s="6"/>
      <c r="E13" s="33">
        <v>24071</v>
      </c>
      <c r="F13" s="33">
        <v>8444</v>
      </c>
      <c r="G13" s="33">
        <v>7289</v>
      </c>
      <c r="H13" s="33">
        <v>506</v>
      </c>
      <c r="I13" s="33">
        <f>SUM(F13:H13)</f>
        <v>16239</v>
      </c>
      <c r="J13" s="33">
        <f>SUM(E13:H13)</f>
        <v>40310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52463</v>
      </c>
      <c r="F15" s="46">
        <f t="shared" si="0"/>
        <v>45348</v>
      </c>
      <c r="G15" s="46">
        <f t="shared" si="0"/>
        <v>14663</v>
      </c>
      <c r="H15" s="46">
        <f t="shared" si="0"/>
        <v>1299</v>
      </c>
      <c r="I15" s="46">
        <f t="shared" si="0"/>
        <v>61310</v>
      </c>
      <c r="J15" s="46">
        <f t="shared" si="0"/>
        <v>113773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215404</v>
      </c>
      <c r="F20" s="33">
        <v>27643</v>
      </c>
      <c r="G20" s="33">
        <v>1267</v>
      </c>
      <c r="H20" s="33">
        <v>147</v>
      </c>
      <c r="I20" s="33">
        <f>SUM(F20:H20)</f>
        <v>29057</v>
      </c>
      <c r="J20" s="33">
        <f>SUM(E20:H20)</f>
        <v>244461</v>
      </c>
    </row>
    <row r="21" spans="2:10" ht="12.75">
      <c r="B21" s="18" t="s">
        <v>15</v>
      </c>
      <c r="C21" s="5"/>
      <c r="D21" s="6"/>
      <c r="E21" s="53">
        <v>1100767</v>
      </c>
      <c r="F21" s="53">
        <v>109087</v>
      </c>
      <c r="G21" s="53">
        <v>10178</v>
      </c>
      <c r="H21" s="53">
        <v>652</v>
      </c>
      <c r="I21" s="53">
        <f>SUM(F21:H21)</f>
        <v>119917</v>
      </c>
      <c r="J21" s="53">
        <f>SUM(E21:H21)</f>
        <v>1220684</v>
      </c>
    </row>
    <row r="22" spans="2:10" ht="12.75">
      <c r="B22" s="18" t="s">
        <v>59</v>
      </c>
      <c r="C22" s="5"/>
      <c r="D22" s="6"/>
      <c r="E22" s="33">
        <v>171858</v>
      </c>
      <c r="F22" s="33">
        <v>30929</v>
      </c>
      <c r="G22" s="33">
        <v>1021</v>
      </c>
      <c r="H22" s="33">
        <v>92</v>
      </c>
      <c r="I22" s="33">
        <f>SUM(F22:H22)</f>
        <v>32042</v>
      </c>
      <c r="J22" s="33">
        <f>SUM(E22:H22)</f>
        <v>203900</v>
      </c>
    </row>
    <row r="23" spans="2:10" ht="12.75">
      <c r="B23" s="18" t="s">
        <v>13</v>
      </c>
      <c r="C23" s="5"/>
      <c r="D23" s="6"/>
      <c r="E23" s="33">
        <v>473070</v>
      </c>
      <c r="F23" s="33">
        <v>32054</v>
      </c>
      <c r="G23" s="33">
        <v>15455</v>
      </c>
      <c r="H23" s="33">
        <v>565</v>
      </c>
      <c r="I23" s="33">
        <f>SUM(F23:H23)</f>
        <v>48074</v>
      </c>
      <c r="J23" s="33">
        <f>SUM(E23:H23)</f>
        <v>521144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1961099</v>
      </c>
      <c r="F25" s="46">
        <f t="shared" si="1"/>
        <v>199713</v>
      </c>
      <c r="G25" s="46">
        <f t="shared" si="1"/>
        <v>27921</v>
      </c>
      <c r="H25" s="46">
        <f t="shared" si="1"/>
        <v>1456</v>
      </c>
      <c r="I25" s="46">
        <f t="shared" si="1"/>
        <v>229090</v>
      </c>
      <c r="J25" s="46">
        <f t="shared" si="1"/>
        <v>2190189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4.642439323318044E-05</v>
      </c>
      <c r="F30" s="34">
        <f t="shared" si="2"/>
        <v>0.16170459067395002</v>
      </c>
      <c r="G30" s="34">
        <f t="shared" si="2"/>
        <v>0.6101026045777427</v>
      </c>
      <c r="H30" s="34">
        <f t="shared" si="2"/>
        <v>0.7959183673469388</v>
      </c>
      <c r="I30" s="34">
        <f t="shared" si="2"/>
        <v>0.184465017035482</v>
      </c>
      <c r="J30" s="34">
        <f t="shared" si="2"/>
        <v>0.02196669407390136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0.024789987345187493</v>
      </c>
      <c r="F31" s="34">
        <f t="shared" si="3"/>
        <v>0.2571708819566034</v>
      </c>
      <c r="G31" s="34">
        <f t="shared" si="3"/>
        <v>0.5847907250933386</v>
      </c>
      <c r="H31" s="34">
        <f t="shared" si="3"/>
        <v>0.9125766871165644</v>
      </c>
      <c r="I31" s="34">
        <f t="shared" si="3"/>
        <v>0.2885412410250423</v>
      </c>
      <c r="J31" s="34">
        <f t="shared" si="3"/>
        <v>0.05070026313116253</v>
      </c>
    </row>
    <row r="32" spans="2:10" ht="12.75">
      <c r="B32" s="18" t="s">
        <v>59</v>
      </c>
      <c r="C32" s="5"/>
      <c r="D32" s="6"/>
      <c r="E32" s="34">
        <f t="shared" si="3"/>
        <v>0.006365720536722177</v>
      </c>
      <c r="F32" s="34">
        <f t="shared" si="3"/>
        <v>0.14161466584758642</v>
      </c>
      <c r="G32" s="34">
        <f t="shared" si="3"/>
        <v>0.6356513222331048</v>
      </c>
      <c r="H32" s="34">
        <f t="shared" si="3"/>
        <v>0.8804347826086957</v>
      </c>
      <c r="I32" s="34">
        <f t="shared" si="3"/>
        <v>0.15947818488234192</v>
      </c>
      <c r="J32" s="34">
        <f t="shared" si="3"/>
        <v>0.030426679744973026</v>
      </c>
    </row>
    <row r="33" spans="2:10" ht="12.75">
      <c r="B33" s="18" t="s">
        <v>13</v>
      </c>
      <c r="C33" s="5"/>
      <c r="D33" s="6"/>
      <c r="E33" s="34">
        <f t="shared" si="3"/>
        <v>0.050882533240323845</v>
      </c>
      <c r="F33" s="34">
        <f t="shared" si="3"/>
        <v>0.263430461096899</v>
      </c>
      <c r="G33" s="34">
        <f t="shared" si="3"/>
        <v>0.47162730507926237</v>
      </c>
      <c r="H33" s="34">
        <f t="shared" si="3"/>
        <v>0.8955752212389381</v>
      </c>
      <c r="I33" s="34">
        <f t="shared" si="3"/>
        <v>0.3377917377376545</v>
      </c>
      <c r="J33" s="34">
        <f t="shared" si="3"/>
        <v>0.07734906283100257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0.026751836597744428</v>
      </c>
      <c r="F35" s="35">
        <f t="shared" si="4"/>
        <v>0.2270658394796533</v>
      </c>
      <c r="G35" s="35">
        <f t="shared" si="4"/>
        <v>0.5251602736291681</v>
      </c>
      <c r="H35" s="35">
        <f t="shared" si="4"/>
        <v>0.8921703296703297</v>
      </c>
      <c r="I35" s="35">
        <f t="shared" si="4"/>
        <v>0.2676240778733249</v>
      </c>
      <c r="J35" s="35">
        <f t="shared" si="4"/>
        <v>0.05194665848472438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55.9</v>
      </c>
      <c r="G47" s="63">
        <v>139.1</v>
      </c>
      <c r="H47" s="63">
        <v>245.7</v>
      </c>
      <c r="I47" s="63">
        <f>SUM(F47:H47)</f>
        <v>440.7</v>
      </c>
      <c r="J47" s="63">
        <f>SUM(E47:H47)</f>
        <v>440.7</v>
      </c>
    </row>
    <row r="48" spans="2:10" ht="12.75">
      <c r="B48" s="32" t="s">
        <v>15</v>
      </c>
      <c r="C48" s="12"/>
      <c r="D48" s="13"/>
      <c r="E48" s="64">
        <v>102.34</v>
      </c>
      <c r="F48" s="64">
        <v>230.04</v>
      </c>
      <c r="G48" s="64">
        <v>955.18</v>
      </c>
      <c r="H48" s="64">
        <v>1397.4</v>
      </c>
      <c r="I48" s="64">
        <f>SUM(F48:H48)</f>
        <v>2582.62</v>
      </c>
      <c r="J48" s="64">
        <f>SUM(E48:H48)</f>
        <v>2684.96</v>
      </c>
    </row>
    <row r="49" spans="2:10" ht="12.75">
      <c r="B49" s="32" t="s">
        <v>59</v>
      </c>
      <c r="C49" s="12"/>
      <c r="D49" s="13"/>
      <c r="E49" s="63">
        <v>6.2</v>
      </c>
      <c r="F49" s="63">
        <v>49.8</v>
      </c>
      <c r="G49" s="63">
        <v>103.1</v>
      </c>
      <c r="H49" s="63">
        <v>123.7</v>
      </c>
      <c r="I49" s="63">
        <f>SUM(F49:H49)</f>
        <v>276.59999999999997</v>
      </c>
      <c r="J49" s="63">
        <f>SUM(E49:H49)</f>
        <v>282.8</v>
      </c>
    </row>
    <row r="50" spans="2:10" ht="12.75">
      <c r="B50" s="32" t="s">
        <v>13</v>
      </c>
      <c r="C50" s="12"/>
      <c r="D50" s="13"/>
      <c r="E50" s="63">
        <v>99.61583</v>
      </c>
      <c r="F50" s="63">
        <v>34.91565</v>
      </c>
      <c r="G50" s="63">
        <v>584.2491</v>
      </c>
      <c r="H50" s="63">
        <v>812.35611</v>
      </c>
      <c r="I50" s="63">
        <f>SUM(F50:H50)</f>
        <v>1431.52086</v>
      </c>
      <c r="J50" s="63">
        <f>SUM(E50:H50)</f>
        <v>1531.1366899999998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208.15583</v>
      </c>
      <c r="F52" s="65">
        <f t="shared" si="5"/>
        <v>370.65565000000004</v>
      </c>
      <c r="G52" s="65">
        <f t="shared" si="5"/>
        <v>1781.6290999999999</v>
      </c>
      <c r="H52" s="65">
        <f t="shared" si="5"/>
        <v>2579.15611</v>
      </c>
      <c r="I52" s="65">
        <f t="shared" si="5"/>
        <v>4731.44086</v>
      </c>
      <c r="J52" s="65">
        <f t="shared" si="5"/>
        <v>4939.59669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758</v>
      </c>
      <c r="F57" s="63">
        <v>220.9</v>
      </c>
      <c r="G57" s="63">
        <v>202</v>
      </c>
      <c r="H57" s="63">
        <v>292.1</v>
      </c>
      <c r="I57" s="63">
        <f>SUM(F57:H57)</f>
        <v>715</v>
      </c>
      <c r="J57" s="63">
        <f>SUM(E57:H57)</f>
        <v>1473</v>
      </c>
    </row>
    <row r="58" spans="2:10" ht="12.75">
      <c r="B58" s="32" t="s">
        <v>15</v>
      </c>
      <c r="C58" s="12"/>
      <c r="D58" s="13"/>
      <c r="E58" s="64">
        <v>3741.07</v>
      </c>
      <c r="F58" s="64">
        <v>724.42</v>
      </c>
      <c r="G58" s="64">
        <v>1412.48</v>
      </c>
      <c r="H58" s="64">
        <v>1456.45</v>
      </c>
      <c r="I58" s="64">
        <f>SUM(F58:H58)</f>
        <v>3593.3500000000004</v>
      </c>
      <c r="J58" s="64">
        <f>SUM(E58:H58)</f>
        <v>7334.419999999999</v>
      </c>
    </row>
    <row r="59" spans="2:10" ht="12.75">
      <c r="B59" s="32" t="s">
        <v>59</v>
      </c>
      <c r="C59" s="12"/>
      <c r="D59" s="13"/>
      <c r="E59" s="63">
        <v>500.5</v>
      </c>
      <c r="F59" s="63">
        <v>168.3</v>
      </c>
      <c r="G59" s="63">
        <v>144.4</v>
      </c>
      <c r="H59" s="63">
        <v>136</v>
      </c>
      <c r="I59" s="63">
        <f>SUM(F59:H59)</f>
        <v>448.70000000000005</v>
      </c>
      <c r="J59" s="63">
        <f>SUM(E59:H59)</f>
        <v>949.1999999999999</v>
      </c>
    </row>
    <row r="60" spans="2:10" ht="12.75">
      <c r="B60" s="32" t="s">
        <v>13</v>
      </c>
      <c r="C60" s="12"/>
      <c r="D60" s="13"/>
      <c r="E60" s="63">
        <v>1584.34465</v>
      </c>
      <c r="F60" s="63">
        <v>112.55555</v>
      </c>
      <c r="G60" s="63">
        <v>898.608</v>
      </c>
      <c r="H60" s="63">
        <v>859.86364</v>
      </c>
      <c r="I60" s="63">
        <f>SUM(F60:H60)</f>
        <v>1871.02719</v>
      </c>
      <c r="J60" s="63">
        <f>SUM(E60:H60)</f>
        <v>3455.3718400000002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6583.91465</v>
      </c>
      <c r="F62" s="65">
        <f t="shared" si="6"/>
        <v>1226.17555</v>
      </c>
      <c r="G62" s="65">
        <f t="shared" si="6"/>
        <v>2657.4880000000003</v>
      </c>
      <c r="H62" s="65">
        <f t="shared" si="6"/>
        <v>2744.41364</v>
      </c>
      <c r="I62" s="65">
        <f t="shared" si="6"/>
        <v>6628.07719</v>
      </c>
      <c r="J62" s="65">
        <f t="shared" si="6"/>
        <v>13211.991839999999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0.25305568130375733</v>
      </c>
      <c r="G67" s="34">
        <f t="shared" si="7"/>
        <v>0.6886138613861386</v>
      </c>
      <c r="H67" s="34">
        <f t="shared" si="7"/>
        <v>0.8411502909962341</v>
      </c>
      <c r="I67" s="34">
        <f t="shared" si="7"/>
        <v>0.6163636363636363</v>
      </c>
      <c r="J67" s="34">
        <f t="shared" si="7"/>
        <v>0.2991853360488798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0.027355809968805714</v>
      </c>
      <c r="F68" s="34">
        <f t="shared" si="8"/>
        <v>0.3175505921978963</v>
      </c>
      <c r="G68" s="34">
        <f t="shared" si="8"/>
        <v>0.6762432034435886</v>
      </c>
      <c r="H68" s="34">
        <f t="shared" si="8"/>
        <v>0.9594562120223832</v>
      </c>
      <c r="I68" s="34">
        <f aca="true" t="shared" si="9" ref="I68:J70">I48/I58</f>
        <v>0.7187220838493327</v>
      </c>
      <c r="J68" s="34">
        <f t="shared" si="9"/>
        <v>0.3660766631853644</v>
      </c>
    </row>
    <row r="69" spans="2:10" ht="12.75">
      <c r="B69" s="32" t="s">
        <v>59</v>
      </c>
      <c r="C69" s="5"/>
      <c r="D69" s="6"/>
      <c r="E69" s="34">
        <f t="shared" si="8"/>
        <v>0.012387612387612388</v>
      </c>
      <c r="F69" s="34">
        <f t="shared" si="8"/>
        <v>0.2959001782531194</v>
      </c>
      <c r="G69" s="34">
        <f t="shared" si="8"/>
        <v>0.7139889196675899</v>
      </c>
      <c r="H69" s="34">
        <f t="shared" si="8"/>
        <v>0.9095588235294118</v>
      </c>
      <c r="I69" s="34">
        <f t="shared" si="9"/>
        <v>0.6164475150434587</v>
      </c>
      <c r="J69" s="34">
        <f t="shared" si="9"/>
        <v>0.2979351032448378</v>
      </c>
    </row>
    <row r="70" spans="2:10" ht="12.75">
      <c r="B70" s="32" t="s">
        <v>13</v>
      </c>
      <c r="C70" s="5"/>
      <c r="D70" s="6"/>
      <c r="E70" s="34">
        <f t="shared" si="8"/>
        <v>0.06287510107096964</v>
      </c>
      <c r="F70" s="34">
        <f t="shared" si="8"/>
        <v>0.3102081594377176</v>
      </c>
      <c r="G70" s="34">
        <f t="shared" si="8"/>
        <v>0.6501712648896961</v>
      </c>
      <c r="H70" s="34">
        <f t="shared" si="8"/>
        <v>0.9447499256975209</v>
      </c>
      <c r="I70" s="34">
        <f t="shared" si="9"/>
        <v>0.7650989080495405</v>
      </c>
      <c r="J70" s="34">
        <f t="shared" si="9"/>
        <v>0.4431177774488084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0.031615815372090225</v>
      </c>
      <c r="F72" s="35">
        <f t="shared" si="10"/>
        <v>0.3022859573411002</v>
      </c>
      <c r="G72" s="35">
        <f t="shared" si="10"/>
        <v>0.6704184929527433</v>
      </c>
      <c r="H72" s="35">
        <f t="shared" si="10"/>
        <v>0.9397840297864136</v>
      </c>
      <c r="I72" s="35">
        <f t="shared" si="10"/>
        <v>0.7138481831712041</v>
      </c>
      <c r="J72" s="35">
        <f t="shared" si="10"/>
        <v>0.37387221774124263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4</v>
      </c>
      <c r="F77" s="54">
        <v>11</v>
      </c>
      <c r="G77" s="54">
        <v>13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11</v>
      </c>
      <c r="F78" s="54">
        <v>20</v>
      </c>
      <c r="G78" s="54">
        <v>20</v>
      </c>
      <c r="H78" s="55">
        <v>17</v>
      </c>
      <c r="I78" s="43"/>
      <c r="J78" s="43"/>
    </row>
    <row r="79" spans="2:10" ht="12.75">
      <c r="B79" s="32" t="s">
        <v>59</v>
      </c>
      <c r="C79" s="5"/>
      <c r="D79" s="6"/>
      <c r="E79" s="27">
        <v>9</v>
      </c>
      <c r="F79" s="27">
        <v>14</v>
      </c>
      <c r="G79" s="27">
        <v>14</v>
      </c>
      <c r="H79" s="47">
        <v>12</v>
      </c>
      <c r="I79" s="43"/>
      <c r="J79" s="43"/>
    </row>
    <row r="80" spans="2:10" ht="12.75">
      <c r="B80" s="32" t="s">
        <v>13</v>
      </c>
      <c r="C80" s="5"/>
      <c r="D80" s="6"/>
      <c r="E80" s="27">
        <v>7</v>
      </c>
      <c r="F80" s="27">
        <v>16</v>
      </c>
      <c r="G80" s="27">
        <v>21</v>
      </c>
      <c r="H80" s="47">
        <v>17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7</v>
      </c>
      <c r="G94" s="33">
        <v>7</v>
      </c>
      <c r="H94" s="33">
        <v>4</v>
      </c>
      <c r="I94" s="33">
        <f>SUM(F94:H94)</f>
        <v>18</v>
      </c>
      <c r="J94" s="33">
        <f>SUM(E94:H94)</f>
        <v>18</v>
      </c>
    </row>
    <row r="95" spans="2:10" ht="12.75">
      <c r="B95" s="18" t="s">
        <v>26</v>
      </c>
      <c r="C95" s="5"/>
      <c r="D95" s="6"/>
      <c r="E95" s="33">
        <v>1</v>
      </c>
      <c r="F95" s="33">
        <v>115</v>
      </c>
      <c r="G95" s="33">
        <v>9</v>
      </c>
      <c r="H95" s="33">
        <v>0</v>
      </c>
      <c r="I95" s="33">
        <f aca="true" t="shared" si="11" ref="I95:I101">SUM(F95:H95)</f>
        <v>124</v>
      </c>
      <c r="J95" s="33">
        <f aca="true" t="shared" si="12" ref="J95:J101">SUM(E95:H95)</f>
        <v>125</v>
      </c>
    </row>
    <row r="96" spans="2:10" ht="12.75">
      <c r="B96" s="18" t="s">
        <v>27</v>
      </c>
      <c r="C96" s="5"/>
      <c r="D96" s="6"/>
      <c r="E96" s="53">
        <v>1111</v>
      </c>
      <c r="F96" s="53">
        <v>139</v>
      </c>
      <c r="G96" s="53">
        <v>67</v>
      </c>
      <c r="H96" s="53">
        <v>28</v>
      </c>
      <c r="I96" s="53">
        <f t="shared" si="11"/>
        <v>234</v>
      </c>
      <c r="J96" s="53">
        <f t="shared" si="12"/>
        <v>1345</v>
      </c>
    </row>
    <row r="97" spans="2:10" ht="12.75">
      <c r="B97" s="18" t="s">
        <v>28</v>
      </c>
      <c r="C97" s="5"/>
      <c r="D97" s="6"/>
      <c r="E97" s="53">
        <v>528</v>
      </c>
      <c r="F97" s="53">
        <v>928</v>
      </c>
      <c r="G97" s="53">
        <v>147</v>
      </c>
      <c r="H97" s="53">
        <v>22</v>
      </c>
      <c r="I97" s="53">
        <f t="shared" si="11"/>
        <v>1097</v>
      </c>
      <c r="J97" s="53">
        <f t="shared" si="12"/>
        <v>1625</v>
      </c>
    </row>
    <row r="98" spans="2:10" ht="12.75">
      <c r="B98" s="18" t="s">
        <v>60</v>
      </c>
      <c r="C98" s="5"/>
      <c r="D98" s="6"/>
      <c r="E98" s="53">
        <v>30</v>
      </c>
      <c r="F98" s="53">
        <v>39</v>
      </c>
      <c r="G98" s="53">
        <v>5</v>
      </c>
      <c r="H98" s="53">
        <v>0</v>
      </c>
      <c r="I98" s="53">
        <f t="shared" si="11"/>
        <v>44</v>
      </c>
      <c r="J98" s="53">
        <f t="shared" si="12"/>
        <v>74</v>
      </c>
    </row>
    <row r="99" spans="2:10" ht="12.75">
      <c r="B99" s="18" t="s">
        <v>61</v>
      </c>
      <c r="C99" s="5"/>
      <c r="D99" s="6"/>
      <c r="E99" s="33">
        <v>35</v>
      </c>
      <c r="F99" s="33">
        <v>109</v>
      </c>
      <c r="G99" s="33">
        <v>20</v>
      </c>
      <c r="H99" s="33">
        <v>1</v>
      </c>
      <c r="I99" s="33">
        <f t="shared" si="11"/>
        <v>130</v>
      </c>
      <c r="J99" s="33">
        <f t="shared" si="12"/>
        <v>165</v>
      </c>
    </row>
    <row r="100" spans="2:10" ht="12.75">
      <c r="B100" s="18" t="s">
        <v>29</v>
      </c>
      <c r="C100" s="5"/>
      <c r="D100" s="6"/>
      <c r="E100" s="33">
        <v>1</v>
      </c>
      <c r="F100" s="33">
        <v>4</v>
      </c>
      <c r="G100" s="33">
        <v>11</v>
      </c>
      <c r="H100" s="33">
        <v>1</v>
      </c>
      <c r="I100" s="33">
        <f t="shared" si="11"/>
        <v>16</v>
      </c>
      <c r="J100" s="33">
        <f t="shared" si="12"/>
        <v>17</v>
      </c>
    </row>
    <row r="101" spans="2:10" ht="12.75">
      <c r="B101" s="18" t="s">
        <v>30</v>
      </c>
      <c r="C101" s="5"/>
      <c r="D101" s="6"/>
      <c r="E101" s="33">
        <v>55</v>
      </c>
      <c r="F101" s="33">
        <v>109</v>
      </c>
      <c r="G101" s="33">
        <v>208</v>
      </c>
      <c r="H101" s="33">
        <v>8</v>
      </c>
      <c r="I101" s="33">
        <f t="shared" si="11"/>
        <v>325</v>
      </c>
      <c r="J101" s="33">
        <f t="shared" si="12"/>
        <v>380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1142</v>
      </c>
      <c r="F103" s="66">
        <f t="shared" si="13"/>
        <v>189</v>
      </c>
      <c r="G103" s="66">
        <f t="shared" si="13"/>
        <v>90</v>
      </c>
      <c r="H103" s="66">
        <f t="shared" si="13"/>
        <v>33</v>
      </c>
      <c r="I103" s="66">
        <f t="shared" si="13"/>
        <v>312</v>
      </c>
      <c r="J103" s="66">
        <f t="shared" si="13"/>
        <v>1454</v>
      </c>
    </row>
    <row r="104" spans="2:10" ht="12.75">
      <c r="B104" s="28" t="s">
        <v>32</v>
      </c>
      <c r="C104" s="25"/>
      <c r="D104" s="26"/>
      <c r="E104" s="66">
        <f t="shared" si="13"/>
        <v>619</v>
      </c>
      <c r="F104" s="66">
        <f t="shared" si="13"/>
        <v>1261</v>
      </c>
      <c r="G104" s="66">
        <f t="shared" si="13"/>
        <v>384</v>
      </c>
      <c r="H104" s="66">
        <f t="shared" si="13"/>
        <v>31</v>
      </c>
      <c r="I104" s="66">
        <f t="shared" si="13"/>
        <v>1676</v>
      </c>
      <c r="J104" s="66">
        <f t="shared" si="13"/>
        <v>2295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1941</v>
      </c>
      <c r="I112" s="44">
        <v>4428</v>
      </c>
      <c r="J112" s="44">
        <f>SUM(H112:I112)</f>
        <v>6369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73878</v>
      </c>
      <c r="I113" s="44">
        <v>55505</v>
      </c>
      <c r="J113" s="44">
        <f>SUM(H113:I113)</f>
        <v>129383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0.026273044749451798</v>
      </c>
      <c r="I114" s="51">
        <f>I112/I113</f>
        <v>0.07977659670299973</v>
      </c>
      <c r="J114" s="51">
        <f>J112/J113</f>
        <v>0.04922594158428851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9.27</v>
      </c>
      <c r="I116" s="61">
        <v>23.36693</v>
      </c>
      <c r="J116" s="50">
        <f>SUM(H116:I116)</f>
        <v>32.63693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336.49</v>
      </c>
      <c r="I117" s="61">
        <v>279.73922</v>
      </c>
      <c r="J117" s="50">
        <f>SUM(H117:I117)</f>
        <v>616.2292199999999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0.027549109928972627</v>
      </c>
      <c r="I118" s="51">
        <f>I116/I117</f>
        <v>0.08353111873265394</v>
      </c>
      <c r="J118" s="51">
        <f>J116/J117</f>
        <v>0.05296232139073185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31</v>
      </c>
      <c r="G128" s="60">
        <v>57</v>
      </c>
      <c r="H128" s="10">
        <v>11</v>
      </c>
      <c r="I128" s="62">
        <v>59</v>
      </c>
      <c r="J128" s="10">
        <f>SUM(F128:I128)</f>
        <v>158</v>
      </c>
    </row>
    <row r="129" spans="2:10" ht="12.75">
      <c r="B129" s="18" t="s">
        <v>51</v>
      </c>
      <c r="C129" s="5"/>
      <c r="D129" s="5"/>
      <c r="E129" s="6"/>
      <c r="F129" s="50">
        <v>46.4</v>
      </c>
      <c r="G129" s="60">
        <v>59.06</v>
      </c>
      <c r="H129" s="50">
        <v>12.3</v>
      </c>
      <c r="I129" s="62">
        <v>47.50753</v>
      </c>
      <c r="J129" s="10">
        <f>SUM(F129:I129)</f>
        <v>165.26753000000002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7" t="s">
        <v>72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2007-09-14T16:27:56Z</cp:lastPrinted>
  <dcterms:created xsi:type="dcterms:W3CDTF">2004-09-09T14:44:36Z</dcterms:created>
  <dcterms:modified xsi:type="dcterms:W3CDTF">2007-10-09T20:25:57Z</dcterms:modified>
  <cp:category/>
  <cp:version/>
  <cp:contentType/>
  <cp:contentStatus/>
</cp:coreProperties>
</file>