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<sst xmlns="http://schemas.openxmlformats.org/spreadsheetml/2006/main" count="76" uniqueCount="23">
  <si>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</si>
  <si>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</si>
  <si>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</si>
  <si>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</si>
  <si>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</si>
  <si>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</si>
  <si>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</si>
  <si>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</si>
  <si>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</si>
  <si>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</si>
  <si>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</si>
  <si>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</si>
  <si>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</si>
  <si>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</si>
  <si>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</si>
  <si>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</si>
  <si>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</si>
  <si>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</si>
  <si>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</si>
  <si>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</si>
  <si>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</si>
  <si>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</si>
  <si>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July 26,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</si>
</sst>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3">
      <selection activeCell="E11" sqref="E1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12</v>
      </c>
      <c r="F9" s="27">
        <v>660</v>
      </c>
      <c r="G9" s="27">
        <f>SUM(E9:F9)</f>
        <v>672</v>
      </c>
    </row>
    <row r="10" spans="2:7" ht="12.75">
      <c r="B10" s="17" t="s">
        <v>9</v>
      </c>
      <c r="C10" s="18"/>
      <c r="D10" s="18"/>
      <c r="E10" s="27">
        <v>0</v>
      </c>
      <c r="F10" s="27">
        <v>160</v>
      </c>
      <c r="G10" s="27">
        <f>SUM(E10:F10)</f>
        <v>160</v>
      </c>
    </row>
    <row r="11" spans="2:7" ht="12.75">
      <c r="B11" s="17" t="s">
        <v>10</v>
      </c>
      <c r="C11" s="18"/>
      <c r="D11" s="18"/>
      <c r="E11" s="31">
        <v>57791</v>
      </c>
      <c r="F11" s="31">
        <v>11498</v>
      </c>
      <c r="G11" s="31">
        <f>SUM(E11:F11)</f>
        <v>69289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57803</v>
      </c>
      <c r="F13" s="28">
        <f>SUM(F8:F11)</f>
        <v>12320</v>
      </c>
      <c r="G13" s="28">
        <f>SUM(G8:G11)</f>
        <v>70123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195607</v>
      </c>
      <c r="F18" s="31">
        <f>26258+11</f>
        <v>26269</v>
      </c>
      <c r="G18" s="31">
        <f>SUM(E18:F18)</f>
        <v>221876</v>
      </c>
    </row>
    <row r="19" spans="2:7" ht="12.75">
      <c r="B19" s="17" t="s">
        <v>8</v>
      </c>
      <c r="C19" s="18"/>
      <c r="D19" s="18"/>
      <c r="E19" s="31">
        <v>1044985</v>
      </c>
      <c r="F19" s="31">
        <v>114698</v>
      </c>
      <c r="G19" s="31">
        <f>SUM(E19:F19)</f>
        <v>1159683</v>
      </c>
    </row>
    <row r="20" spans="2:7" ht="12.75">
      <c r="B20" s="17" t="s">
        <v>9</v>
      </c>
      <c r="C20" s="18"/>
      <c r="D20" s="18"/>
      <c r="E20" s="31">
        <v>162468</v>
      </c>
      <c r="F20" s="32">
        <v>23954</v>
      </c>
      <c r="G20" s="31">
        <f>SUM(E20:F20)</f>
        <v>186422</v>
      </c>
    </row>
    <row r="21" spans="2:7" ht="12.75">
      <c r="B21" s="17" t="s">
        <v>10</v>
      </c>
      <c r="C21" s="18"/>
      <c r="D21" s="18"/>
      <c r="E21" s="31">
        <v>449002</v>
      </c>
      <c r="F21" s="31">
        <v>46575</v>
      </c>
      <c r="G21" s="31">
        <f>SUM(E21:F21)</f>
        <v>495577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1852062</v>
      </c>
      <c r="F23" s="33">
        <f>SUM(F18:F21)</f>
        <v>211496</v>
      </c>
      <c r="G23" s="33">
        <f>SUM(G18:G21)</f>
        <v>2063558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7.613536868552285E-05</v>
      </c>
      <c r="G28" s="29">
        <f t="shared" si="0"/>
        <v>9.01404388036561E-06</v>
      </c>
    </row>
    <row r="29" spans="2:7" ht="12.75">
      <c r="B29" s="17" t="s">
        <v>8</v>
      </c>
      <c r="C29" s="18"/>
      <c r="D29" s="18"/>
      <c r="E29" s="29">
        <f t="shared" si="0"/>
        <v>1.1483418422274003E-05</v>
      </c>
      <c r="F29" s="29">
        <f t="shared" si="0"/>
        <v>0.005754241573523514</v>
      </c>
      <c r="G29" s="29">
        <f t="shared" si="0"/>
        <v>0.0005794686996360212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0.006679468982215914</v>
      </c>
      <c r="G30" s="29">
        <f>G10/G20</f>
        <v>0.0008582678010106103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0.12870989438799826</v>
      </c>
      <c r="F31" s="29">
        <f t="shared" si="1"/>
        <v>0.24687063875469673</v>
      </c>
      <c r="G31" s="29">
        <f t="shared" si="1"/>
        <v>0.13981480173615807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0.03121007828031675</v>
      </c>
      <c r="F33" s="30">
        <f t="shared" si="1"/>
        <v>0.0582516927034081</v>
      </c>
      <c r="G33" s="30">
        <f t="shared" si="1"/>
        <v>0.03398159877260538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0.034</v>
      </c>
      <c r="F40" s="34">
        <v>1061.73</v>
      </c>
      <c r="G40" s="34">
        <f>SUM(E40:F40)</f>
        <v>1061.7640000000001</v>
      </c>
    </row>
    <row r="41" spans="2:7" ht="12.75">
      <c r="B41" s="17" t="s">
        <v>9</v>
      </c>
      <c r="C41" s="18"/>
      <c r="D41" s="18"/>
      <c r="E41" s="34">
        <v>0</v>
      </c>
      <c r="F41" s="34">
        <v>26.944</v>
      </c>
      <c r="G41" s="34">
        <f>SUM(E41:F41)</f>
        <v>26.944</v>
      </c>
    </row>
    <row r="42" spans="2:7" ht="12.75">
      <c r="B42" s="17" t="s">
        <v>10</v>
      </c>
      <c r="C42" s="18"/>
      <c r="D42" s="18"/>
      <c r="E42" s="34">
        <v>234</v>
      </c>
      <c r="F42" s="34">
        <v>816</v>
      </c>
      <c r="G42" s="34">
        <f>SUM(E42:F42)</f>
        <v>1050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234.034</v>
      </c>
      <c r="F44" s="35">
        <f>SUM(F39:F42)</f>
        <v>1904.674</v>
      </c>
      <c r="G44" s="35">
        <f>SUM(G39:G42)</f>
        <v>2138.708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588.4</v>
      </c>
      <c r="F49" s="34">
        <f>525.6+442.9</f>
        <v>968.5</v>
      </c>
      <c r="G49" s="34">
        <f>SUM(E49:F49)</f>
        <v>1556.9</v>
      </c>
    </row>
    <row r="50" spans="2:7" ht="12.75">
      <c r="B50" s="17" t="s">
        <v>8</v>
      </c>
      <c r="C50" s="18"/>
      <c r="D50" s="18"/>
      <c r="E50" s="34">
        <v>3228.9</v>
      </c>
      <c r="F50" s="34">
        <v>3505.18</v>
      </c>
      <c r="G50" s="34">
        <f>SUM(E50:F50)</f>
        <v>6734.08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1644</v>
      </c>
      <c r="F52" s="34">
        <v>1718</v>
      </c>
      <c r="G52" s="34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5907.3</v>
      </c>
      <c r="F54" s="35">
        <f>SUM(F49:F52)</f>
        <v>6579.68</v>
      </c>
      <c r="G54" s="35">
        <f>SUM(G49:G52)</f>
        <v>12486.98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1.052990182415064E-05</v>
      </c>
      <c r="F60" s="29">
        <f t="shared" si="2"/>
        <v>0.3029031319361631</v>
      </c>
      <c r="G60" s="29">
        <f t="shared" si="2"/>
        <v>0.15767023854780463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0.06944329896907216</v>
      </c>
      <c r="G61" s="29">
        <f t="shared" si="2"/>
        <v>0.03230695443645084</v>
      </c>
    </row>
    <row r="62" spans="2:7" ht="12.75">
      <c r="B62" s="17" t="s">
        <v>10</v>
      </c>
      <c r="C62" s="18"/>
      <c r="D62" s="18"/>
      <c r="E62" s="29">
        <f t="shared" si="2"/>
        <v>0.14233576642335766</v>
      </c>
      <c r="F62" s="29">
        <f t="shared" si="2"/>
        <v>0.47497089639115253</v>
      </c>
      <c r="G62" s="29">
        <f t="shared" si="2"/>
        <v>0.3123140987507436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0.039617761075279735</v>
      </c>
      <c r="F64" s="30">
        <f>F44/F54</f>
        <v>0.28947821170634436</v>
      </c>
      <c r="G64" s="30">
        <f>G44/G54</f>
        <v>0.17127504008174915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2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