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<sst xmlns="http://schemas.openxmlformats.org/spreadsheetml/2006/main" count="76" uniqueCount="23">
  <si>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</si>
  <si>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</si>
  <si>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</si>
  <si>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</si>
  <si>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</si>
  <si>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</si>
  <si>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</si>
  <si>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</si>
  <si>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</si>
  <si>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</si>
  <si>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</si>
  <si>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</si>
  <si>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</si>
  <si>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</si>
  <si>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</si>
  <si>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</si>
  <si>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</si>
  <si>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</si>
  <si>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</si>
  <si>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</si>
  <si>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</si>
  <si>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</si>
  <si>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April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</si>
</sst>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0" fillId="2" borderId="6" xfId="15" applyNumberFormat="1" applyFill="1" applyBorder="1" applyAlignment="1">
      <alignment horizontal="right"/>
    </xf>
    <xf numFmtId="3" fontId="0" fillId="2" borderId="6" xfId="15" applyNumberFormat="1" applyFont="1" applyFill="1" applyBorder="1" applyAlignment="1">
      <alignment horizontal="right"/>
    </xf>
    <xf numFmtId="3" fontId="0" fillId="2" borderId="6" xfId="15" applyNumberFormat="1" applyFill="1" applyBorder="1" applyAlignment="1">
      <alignment/>
    </xf>
    <xf numFmtId="43" fontId="0" fillId="2" borderId="6" xfId="15" applyFill="1" applyBorder="1">
      <alignment/>
    </xf>
    <xf numFmtId="165" fontId="0" fillId="2" borderId="6" xfId="15" applyNumberFormat="1" applyFill="1" applyBorder="1">
      <alignment/>
    </xf>
    <xf numFmtId="165" fontId="2" fillId="0" borderId="6" xfId="15" applyNumberFormat="1" applyFont="1" applyFill="1" applyBorder="1">
      <alignment/>
    </xf>
    <xf numFmtId="43" fontId="2" fillId="0" borderId="6" xfId="15" applyFont="1" applyBorder="1">
      <alignment/>
    </xf>
    <xf numFmtId="165" fontId="2" fillId="0" borderId="6" xfId="15" applyNumberFormat="1" applyFont="1" applyBorder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46">
      <selection activeCell="F50" sqref="F50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1" t="s">
        <v>6</v>
      </c>
    </row>
    <row r="8" spans="2:7" ht="12.75">
      <c r="B8" s="17" t="s">
        <v>7</v>
      </c>
      <c r="C8" s="18"/>
      <c r="D8" s="18"/>
      <c r="E8" s="36">
        <v>0</v>
      </c>
      <c r="F8" s="36">
        <f>2</f>
        <v>2</v>
      </c>
      <c r="G8" s="36">
        <f>SUM(E8:F8)</f>
        <v>2</v>
      </c>
    </row>
    <row r="9" spans="2:7" ht="12.75">
      <c r="B9" s="17" t="s">
        <v>8</v>
      </c>
      <c r="C9" s="18"/>
      <c r="D9" s="18"/>
      <c r="E9" s="36">
        <v>22</v>
      </c>
      <c r="F9" s="36">
        <v>813</v>
      </c>
      <c r="G9" s="36">
        <f>SUM(E9:F9)</f>
        <v>835</v>
      </c>
    </row>
    <row r="10" spans="2:7" ht="12.75">
      <c r="B10" s="17" t="s">
        <v>9</v>
      </c>
      <c r="C10" s="18"/>
      <c r="D10" s="18"/>
      <c r="E10" s="36">
        <v>205</v>
      </c>
      <c r="F10" s="36">
        <v>2331</v>
      </c>
      <c r="G10" s="36">
        <f>SUM(E10:F10)</f>
        <v>2536</v>
      </c>
    </row>
    <row r="11" spans="2:7" ht="12.75">
      <c r="B11" s="17" t="s">
        <v>10</v>
      </c>
      <c r="C11" s="18"/>
      <c r="D11" s="18"/>
      <c r="E11" s="36">
        <v>53425</v>
      </c>
      <c r="F11" s="36">
        <v>8549</v>
      </c>
      <c r="G11" s="36">
        <f>SUM(E11:F11)</f>
        <v>61974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37">
        <f>SUM(E8:E11)</f>
        <v>53652</v>
      </c>
      <c r="F13" s="37">
        <f>SUM(F8:F11)</f>
        <v>11695</v>
      </c>
      <c r="G13" s="37">
        <f>SUM(G8:G11)</f>
        <v>65347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1" t="s">
        <v>6</v>
      </c>
    </row>
    <row r="18" spans="2:7" ht="12.75">
      <c r="B18" s="17" t="s">
        <v>7</v>
      </c>
      <c r="C18" s="18"/>
      <c r="D18" s="18"/>
      <c r="E18" s="32">
        <v>201765</v>
      </c>
      <c r="F18" s="33">
        <v>27230</v>
      </c>
      <c r="G18" s="36">
        <f>SUM(E18:F18)</f>
        <v>228995</v>
      </c>
    </row>
    <row r="19" spans="2:7" ht="12.75">
      <c r="B19" s="17" t="s">
        <v>8</v>
      </c>
      <c r="C19" s="18"/>
      <c r="D19" s="18"/>
      <c r="E19" s="32">
        <v>1066785</v>
      </c>
      <c r="F19" s="32">
        <v>116599</v>
      </c>
      <c r="G19" s="36">
        <f>SUM(E19:F19)</f>
        <v>1183384</v>
      </c>
    </row>
    <row r="20" spans="2:7" ht="12.75">
      <c r="B20" s="17" t="s">
        <v>9</v>
      </c>
      <c r="C20" s="18"/>
      <c r="D20" s="18"/>
      <c r="E20" s="32">
        <v>164797</v>
      </c>
      <c r="F20" s="34">
        <v>24698</v>
      </c>
      <c r="G20" s="36">
        <f>SUM(E20:F20)</f>
        <v>189495</v>
      </c>
    </row>
    <row r="21" spans="2:7" ht="12.75">
      <c r="B21" s="17" t="s">
        <v>10</v>
      </c>
      <c r="C21" s="18"/>
      <c r="D21" s="18"/>
      <c r="E21" s="32">
        <v>458715</v>
      </c>
      <c r="F21" s="32">
        <v>48986</v>
      </c>
      <c r="G21" s="36">
        <f>SUM(E21:F21)</f>
        <v>507701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9">
        <f>SUM(E18:E21)</f>
        <v>1892062</v>
      </c>
      <c r="F23" s="39">
        <f>SUM(F18:F21)</f>
        <v>217513</v>
      </c>
      <c r="G23" s="39">
        <f>SUM(G18:G21)</f>
        <v>2109575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1" t="s">
        <v>6</v>
      </c>
    </row>
    <row r="28" spans="2:7" ht="12.75">
      <c r="B28" s="17" t="s">
        <v>7</v>
      </c>
      <c r="C28" s="18"/>
      <c r="D28" s="18"/>
      <c r="E28" s="28">
        <f aca="true" t="shared" si="0" ref="E28:G29">E8/E18</f>
        <v>0</v>
      </c>
      <c r="F28" s="28">
        <f t="shared" si="0"/>
        <v>7.344840249724569E-05</v>
      </c>
      <c r="G28" s="28">
        <f t="shared" si="0"/>
        <v>8.733815148802376E-06</v>
      </c>
    </row>
    <row r="29" spans="2:7" ht="12.75">
      <c r="B29" s="17" t="s">
        <v>8</v>
      </c>
      <c r="C29" s="18"/>
      <c r="D29" s="18"/>
      <c r="E29" s="28">
        <f t="shared" si="0"/>
        <v>2.0622712167868877E-05</v>
      </c>
      <c r="F29" s="28">
        <f t="shared" si="0"/>
        <v>0.00697261554558787</v>
      </c>
      <c r="G29" s="28">
        <f t="shared" si="0"/>
        <v>0.0007056035910575096</v>
      </c>
    </row>
    <row r="30" spans="2:7" ht="12.75">
      <c r="B30" s="17" t="s">
        <v>9</v>
      </c>
      <c r="C30" s="18"/>
      <c r="D30" s="18"/>
      <c r="E30" s="28">
        <f>E10/E20</f>
        <v>0.0012439546836410856</v>
      </c>
      <c r="F30" s="28">
        <f>F10/F20</f>
        <v>0.09438011174993927</v>
      </c>
      <c r="G30" s="28">
        <f>G10/G20</f>
        <v>0.013382938863822264</v>
      </c>
    </row>
    <row r="31" spans="2:7" ht="12.75">
      <c r="B31" s="17" t="s">
        <v>10</v>
      </c>
      <c r="C31" s="18"/>
      <c r="D31" s="18"/>
      <c r="E31" s="28">
        <f aca="true" t="shared" si="1" ref="E31:G33">E11/E21</f>
        <v>0.11646665140664683</v>
      </c>
      <c r="F31" s="28">
        <f t="shared" si="1"/>
        <v>0.17451925039807292</v>
      </c>
      <c r="G31" s="28">
        <f t="shared" si="1"/>
        <v>0.12206791004941885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29">
        <f>E13/E23</f>
        <v>0.028356364643441916</v>
      </c>
      <c r="F33" s="29">
        <f t="shared" si="1"/>
        <v>0.05376690128865861</v>
      </c>
      <c r="G33" s="29">
        <f t="shared" si="1"/>
        <v>0.030976381498643093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1" t="s">
        <v>6</v>
      </c>
    </row>
    <row r="39" spans="2:7" ht="12.75">
      <c r="B39" s="17" t="s">
        <v>7</v>
      </c>
      <c r="C39" s="18"/>
      <c r="D39" s="18"/>
      <c r="E39" s="30">
        <v>0</v>
      </c>
      <c r="F39" s="30">
        <v>0</v>
      </c>
      <c r="G39" s="30">
        <f>SUM(E39:F39)</f>
        <v>0</v>
      </c>
    </row>
    <row r="40" spans="2:7" ht="12.75">
      <c r="B40" s="17" t="s">
        <v>8</v>
      </c>
      <c r="C40" s="18"/>
      <c r="D40" s="18"/>
      <c r="E40" s="30">
        <v>0.08</v>
      </c>
      <c r="F40" s="30">
        <v>1156.73</v>
      </c>
      <c r="G40" s="30">
        <f>SUM(E40:F40)</f>
        <v>1156.81</v>
      </c>
    </row>
    <row r="41" spans="2:7" ht="12.75">
      <c r="B41" s="17" t="s">
        <v>9</v>
      </c>
      <c r="C41" s="18"/>
      <c r="D41" s="18"/>
      <c r="E41" s="30">
        <v>0.6</v>
      </c>
      <c r="F41" s="30">
        <v>109.4</v>
      </c>
      <c r="G41" s="30">
        <f>SUM(E41:F41)</f>
        <v>110</v>
      </c>
    </row>
    <row r="42" spans="2:7" ht="12.75">
      <c r="B42" s="17" t="s">
        <v>10</v>
      </c>
      <c r="C42" s="18"/>
      <c r="D42" s="18"/>
      <c r="E42" s="30">
        <v>222</v>
      </c>
      <c r="F42" s="30">
        <v>570</v>
      </c>
      <c r="G42" s="30">
        <f>SUM(E42:F42)</f>
        <v>792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8">
        <f>SUM(E39:E42)</f>
        <v>222.68</v>
      </c>
      <c r="F44" s="38">
        <f>SUM(F39:F42)</f>
        <v>1836.13</v>
      </c>
      <c r="G44" s="38">
        <f>SUM(G39:G42)</f>
        <v>2058.81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1" t="s">
        <v>6</v>
      </c>
    </row>
    <row r="49" spans="2:7" ht="12.75">
      <c r="B49" s="17" t="s">
        <v>7</v>
      </c>
      <c r="C49" s="18"/>
      <c r="D49" s="18"/>
      <c r="E49" s="35">
        <v>545</v>
      </c>
      <c r="F49" s="35">
        <v>799</v>
      </c>
      <c r="G49" s="35">
        <f>SUM(E49:F49)</f>
        <v>1344</v>
      </c>
    </row>
    <row r="50" spans="2:7" ht="12.75">
      <c r="B50" s="17" t="s">
        <v>8</v>
      </c>
      <c r="C50" s="18"/>
      <c r="D50" s="18"/>
      <c r="E50" s="35">
        <v>3205.46</v>
      </c>
      <c r="F50" s="35">
        <v>3604.45</v>
      </c>
      <c r="G50" s="35">
        <f>SUM(E50:F50)</f>
        <v>6809.91</v>
      </c>
    </row>
    <row r="51" spans="2:7" ht="12.75">
      <c r="B51" s="17" t="s">
        <v>9</v>
      </c>
      <c r="C51" s="18"/>
      <c r="D51" s="18"/>
      <c r="E51" s="35">
        <v>446</v>
      </c>
      <c r="F51" s="35">
        <v>388</v>
      </c>
      <c r="G51" s="35">
        <f>SUM(E51:F51)</f>
        <v>834</v>
      </c>
    </row>
    <row r="52" spans="2:7" ht="12.75">
      <c r="B52" s="17" t="s">
        <v>10</v>
      </c>
      <c r="C52" s="18"/>
      <c r="D52" s="18"/>
      <c r="E52" s="35">
        <v>1915</v>
      </c>
      <c r="F52" s="35">
        <v>1826</v>
      </c>
      <c r="G52" s="35">
        <f>SUM(E52:F52)</f>
        <v>3741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8">
        <f>SUM(E49:E52)</f>
        <v>6111.46</v>
      </c>
      <c r="F54" s="38">
        <f>SUM(F49:F52)</f>
        <v>6617.45</v>
      </c>
      <c r="G54" s="38">
        <f>SUM(G49:G52)</f>
        <v>12728.91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1" t="s">
        <v>6</v>
      </c>
    </row>
    <row r="59" spans="2:7" ht="12.75">
      <c r="B59" s="17" t="s">
        <v>7</v>
      </c>
      <c r="C59" s="18"/>
      <c r="D59" s="18"/>
      <c r="E59" s="28">
        <f aca="true" t="shared" si="2" ref="E59:G62">E39/E49</f>
        <v>0</v>
      </c>
      <c r="F59" s="28">
        <f t="shared" si="2"/>
        <v>0</v>
      </c>
      <c r="G59" s="28">
        <f t="shared" si="2"/>
        <v>0</v>
      </c>
    </row>
    <row r="60" spans="2:7" ht="12.75">
      <c r="B60" s="17" t="s">
        <v>8</v>
      </c>
      <c r="C60" s="18"/>
      <c r="D60" s="18"/>
      <c r="E60" s="28">
        <f t="shared" si="2"/>
        <v>2.4957416408253417E-05</v>
      </c>
      <c r="F60" s="28">
        <f t="shared" si="2"/>
        <v>0.3209171995727504</v>
      </c>
      <c r="G60" s="28">
        <f t="shared" si="2"/>
        <v>0.1698715548369949</v>
      </c>
    </row>
    <row r="61" spans="2:7" ht="12.75">
      <c r="B61" s="17" t="s">
        <v>9</v>
      </c>
      <c r="C61" s="18"/>
      <c r="D61" s="18"/>
      <c r="E61" s="28">
        <f t="shared" si="2"/>
        <v>0.0013452914798206277</v>
      </c>
      <c r="F61" s="28">
        <f t="shared" si="2"/>
        <v>0.28195876288659794</v>
      </c>
      <c r="G61" s="28">
        <f t="shared" si="2"/>
        <v>0.13189448441247004</v>
      </c>
    </row>
    <row r="62" spans="2:7" ht="12.75">
      <c r="B62" s="17" t="s">
        <v>10</v>
      </c>
      <c r="C62" s="18"/>
      <c r="D62" s="18"/>
      <c r="E62" s="28">
        <f t="shared" si="2"/>
        <v>0.11592689295039164</v>
      </c>
      <c r="F62" s="28">
        <f t="shared" si="2"/>
        <v>0.312157721796276</v>
      </c>
      <c r="G62" s="28">
        <f t="shared" si="2"/>
        <v>0.21170809943865276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29">
        <f>E44/E54</f>
        <v>0.036436465263619496</v>
      </c>
      <c r="F64" s="29">
        <f>F44/F54</f>
        <v>0.2774679068221143</v>
      </c>
      <c r="G64" s="29">
        <f>G44/G54</f>
        <v>0.1617428357966236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1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8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2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600" verticalDpi="6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2003-10-07T19:59:13Z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