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<sst xmlns="http://schemas.openxmlformats.org/spreadsheetml/2006/main" count="156" uniqueCount="76">
  <si>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</si>
  <si>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</si>
  <si>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</si>
  <si>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</si>
  <si>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</si>
  <si>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</si>
  <si>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</si>
  <si>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</si>
  <si>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</si>
  <si>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</si>
  <si>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</si>
  <si>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</si>
  <si>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</si>
  <si>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</si>
  <si>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</si>
  <si>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</si>
  <si>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</si>
  <si>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</si>
  <si>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</si>
  <si>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</si>
  <si>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</si>
  <si>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</si>
  <si>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</si>
  <si>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</si>
  <si>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</si>
  <si>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</si>
  <si>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</si>
  <si>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</si>
  <si>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</si>
  <si>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</si>
  <si>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</si>
  <si>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</si>
  <si>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</si>
  <si>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</si>
  <si>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</si>
  <si>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</si>
  <si>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</si>
  <si>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</si>
  <si>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</si>
  <si>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</si>
  <si>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</si>
  <si>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</si>
  <si>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</si>
  <si>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</si>
  <si>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</si>
  <si>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</si>
  <si>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</si>
  <si>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</si>
  <si>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</si>
  <si>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</si>
  <si>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</si>
  <si>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</si>
  <si>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</si>
  <si>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</si>
  <si>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</si>
  <si>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</si>
  <si>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</si>
  <si>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</si>
  <si>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</si>
  <si>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</si>
  <si>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</si>
  <si>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</si>
  <si>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</si>
  <si>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</si>
  <si>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</si>
  <si>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</si>
  <si>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</si>
  <si>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</si>
  <si>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</si>
  <si>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</si>
  <si>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</si>
  <si>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</si>
  <si>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</si>
  <si>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</si>
  <si>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</si>
  <si>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February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</si>
</sst>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B1">
      <selection activeCell="I130" sqref="I130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5"/>
      <c r="E10" s="56">
        <v>10</v>
      </c>
      <c r="F10" s="56">
        <v>4179</v>
      </c>
      <c r="G10" s="56">
        <v>718</v>
      </c>
      <c r="H10" s="56">
        <v>111</v>
      </c>
      <c r="I10" s="56">
        <f>SUM(F10:H10)</f>
        <v>5008</v>
      </c>
      <c r="J10" s="56">
        <f>SUM(E10:H10)</f>
        <v>5018</v>
      </c>
    </row>
    <row r="11" spans="2:10" ht="12.75">
      <c r="B11" s="18" t="s">
        <v>12</v>
      </c>
      <c r="C11" s="5"/>
      <c r="D11" s="55"/>
      <c r="E11" s="56">
        <v>22595</v>
      </c>
      <c r="F11" s="56">
        <v>27867</v>
      </c>
      <c r="G11" s="56">
        <v>5891</v>
      </c>
      <c r="H11" s="56">
        <v>566</v>
      </c>
      <c r="I11" s="56">
        <f>SUM(F11:H11)</f>
        <v>34324</v>
      </c>
      <c r="J11" s="56">
        <f>SUM(E11:H11)</f>
        <v>56919</v>
      </c>
    </row>
    <row r="12" spans="2:10" ht="12.75">
      <c r="B12" s="18" t="s">
        <v>70</v>
      </c>
      <c r="C12" s="5"/>
      <c r="D12" s="6"/>
      <c r="E12" s="34">
        <v>627</v>
      </c>
      <c r="F12" s="34">
        <v>3633</v>
      </c>
      <c r="G12" s="34">
        <v>496</v>
      </c>
      <c r="H12" s="34">
        <v>75</v>
      </c>
      <c r="I12" s="34">
        <f>SUM(F12:H12)</f>
        <v>4204</v>
      </c>
      <c r="J12" s="34">
        <f>SUM(E12:H12)</f>
        <v>4831</v>
      </c>
    </row>
    <row r="13" spans="2:10" ht="12.75">
      <c r="B13" s="18" t="s">
        <v>13</v>
      </c>
      <c r="C13" s="5"/>
      <c r="D13" s="6"/>
      <c r="E13" s="34">
        <v>25799</v>
      </c>
      <c r="F13" s="34">
        <v>9130</v>
      </c>
      <c r="G13" s="34">
        <v>7216</v>
      </c>
      <c r="H13" s="34">
        <v>509</v>
      </c>
      <c r="I13" s="34">
        <f>SUM(F13:H13)</f>
        <v>16855</v>
      </c>
      <c r="J13" s="34">
        <f>SUM(E13:H13)</f>
        <v>42654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49031</v>
      </c>
      <c r="F15" s="49">
        <f t="shared" si="0"/>
        <v>44809</v>
      </c>
      <c r="G15" s="49">
        <f t="shared" si="0"/>
        <v>14321</v>
      </c>
      <c r="H15" s="49">
        <f t="shared" si="0"/>
        <v>1261</v>
      </c>
      <c r="I15" s="49">
        <f t="shared" si="0"/>
        <v>60391</v>
      </c>
      <c r="J15" s="49">
        <f t="shared" si="0"/>
        <v>109422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214726</v>
      </c>
      <c r="F20" s="34">
        <v>27455</v>
      </c>
      <c r="G20" s="34">
        <v>1275</v>
      </c>
      <c r="H20" s="34">
        <v>143</v>
      </c>
      <c r="I20" s="34">
        <f>SUM(F20:H20)</f>
        <v>28873</v>
      </c>
      <c r="J20" s="34">
        <f>SUM(E20:H20)</f>
        <v>243599</v>
      </c>
    </row>
    <row r="21" spans="2:10" ht="12.75">
      <c r="B21" s="18" t="s">
        <v>15</v>
      </c>
      <c r="C21" s="5"/>
      <c r="D21" s="6"/>
      <c r="E21" s="56">
        <v>1097214</v>
      </c>
      <c r="F21" s="56">
        <v>108815</v>
      </c>
      <c r="G21" s="56">
        <v>10056</v>
      </c>
      <c r="H21" s="56">
        <v>621</v>
      </c>
      <c r="I21" s="56">
        <f>SUM(F21:H21)</f>
        <v>119492</v>
      </c>
      <c r="J21" s="56">
        <f>SUM(E21:H21)</f>
        <v>1216706</v>
      </c>
    </row>
    <row r="22" spans="2:10" ht="12.75">
      <c r="B22" s="18" t="s">
        <v>70</v>
      </c>
      <c r="C22" s="5"/>
      <c r="D22" s="6"/>
      <c r="E22" s="34">
        <v>170767</v>
      </c>
      <c r="F22" s="34">
        <v>30863</v>
      </c>
      <c r="G22" s="34">
        <v>845</v>
      </c>
      <c r="H22" s="34">
        <v>82</v>
      </c>
      <c r="I22" s="34">
        <f>SUM(F22:H22)</f>
        <v>31790</v>
      </c>
      <c r="J22" s="34">
        <f>SUM(E22:H22)</f>
        <v>202557</v>
      </c>
    </row>
    <row r="23" spans="2:10" ht="12.75">
      <c r="B23" s="18" t="s">
        <v>13</v>
      </c>
      <c r="C23" s="5"/>
      <c r="D23" s="6"/>
      <c r="E23" s="34">
        <v>472978</v>
      </c>
      <c r="F23" s="34">
        <v>32136</v>
      </c>
      <c r="G23" s="34">
        <v>15221</v>
      </c>
      <c r="H23" s="34">
        <v>581</v>
      </c>
      <c r="I23" s="34">
        <f>SUM(F23:H23)</f>
        <v>47938</v>
      </c>
      <c r="J23" s="34">
        <f>SUM(E23:H23)</f>
        <v>520916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1955685</v>
      </c>
      <c r="F25" s="49">
        <f t="shared" si="1"/>
        <v>199269</v>
      </c>
      <c r="G25" s="49">
        <f t="shared" si="1"/>
        <v>27397</v>
      </c>
      <c r="H25" s="49">
        <f t="shared" si="1"/>
        <v>1427</v>
      </c>
      <c r="I25" s="49">
        <f t="shared" si="1"/>
        <v>228093</v>
      </c>
      <c r="J25" s="49">
        <f t="shared" si="1"/>
        <v>2183778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4.6570978828833026E-05</v>
      </c>
      <c r="F30" s="35">
        <f t="shared" si="2"/>
        <v>0.15221271171007103</v>
      </c>
      <c r="G30" s="35">
        <f t="shared" si="2"/>
        <v>0.5631372549019608</v>
      </c>
      <c r="H30" s="35">
        <f t="shared" si="2"/>
        <v>0.7762237762237763</v>
      </c>
      <c r="I30" s="35">
        <f t="shared" si="2"/>
        <v>0.17344924323762684</v>
      </c>
      <c r="J30" s="35">
        <f t="shared" si="2"/>
        <v>0.020599427748061363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0.02059306571006203</v>
      </c>
      <c r="F31" s="35">
        <f t="shared" si="3"/>
        <v>0.2560952074622065</v>
      </c>
      <c r="G31" s="35">
        <f t="shared" si="3"/>
        <v>0.5858194112967383</v>
      </c>
      <c r="H31" s="35">
        <f t="shared" si="3"/>
        <v>0.9114331723027376</v>
      </c>
      <c r="I31" s="35">
        <f t="shared" si="3"/>
        <v>0.28724935560539616</v>
      </c>
      <c r="J31" s="35">
        <f t="shared" si="3"/>
        <v>0.04678122734662277</v>
      </c>
    </row>
    <row r="32" spans="2:10" ht="12.75">
      <c r="B32" s="18" t="s">
        <v>70</v>
      </c>
      <c r="C32" s="5"/>
      <c r="D32" s="6"/>
      <c r="E32" s="35">
        <f t="shared" si="3"/>
        <v>0.0036716695848729554</v>
      </c>
      <c r="F32" s="35">
        <f t="shared" si="3"/>
        <v>0.11771376729417102</v>
      </c>
      <c r="G32" s="35">
        <f t="shared" si="3"/>
        <v>0.58698224852071</v>
      </c>
      <c r="H32" s="35">
        <f t="shared" si="3"/>
        <v>0.9146341463414634</v>
      </c>
      <c r="I32" s="35">
        <f t="shared" si="3"/>
        <v>0.13224284366152878</v>
      </c>
      <c r="J32" s="35">
        <f t="shared" si="3"/>
        <v>0.02385007676851454</v>
      </c>
    </row>
    <row r="33" spans="2:10" ht="12.75">
      <c r="B33" s="18" t="s">
        <v>13</v>
      </c>
      <c r="C33" s="5"/>
      <c r="D33" s="6"/>
      <c r="E33" s="35">
        <f t="shared" si="3"/>
        <v>0.054545877398103085</v>
      </c>
      <c r="F33" s="35">
        <f t="shared" si="3"/>
        <v>0.28410505352252924</v>
      </c>
      <c r="G33" s="35">
        <f t="shared" si="3"/>
        <v>0.4740818605873464</v>
      </c>
      <c r="H33" s="35">
        <f t="shared" si="3"/>
        <v>0.8760757314974182</v>
      </c>
      <c r="I33" s="35">
        <f t="shared" si="3"/>
        <v>0.3515999833117777</v>
      </c>
      <c r="J33" s="35">
        <f t="shared" si="3"/>
        <v>0.0818826835804621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0.02507101092456096</v>
      </c>
      <c r="F35" s="36">
        <f t="shared" si="4"/>
        <v>0.22486688847738484</v>
      </c>
      <c r="G35" s="36">
        <f t="shared" si="4"/>
        <v>0.5227214658539256</v>
      </c>
      <c r="H35" s="36">
        <f t="shared" si="4"/>
        <v>0.8836720392431675</v>
      </c>
      <c r="I35" s="36">
        <f t="shared" si="4"/>
        <v>0.2647648108446993</v>
      </c>
      <c r="J35" s="36">
        <f t="shared" si="4"/>
        <v>0.05010674161934043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54.1</v>
      </c>
      <c r="G47" s="45">
        <v>138.6</v>
      </c>
      <c r="H47" s="45">
        <v>239.9</v>
      </c>
      <c r="I47" s="45">
        <f>SUM(F47:H47)</f>
        <v>432.6</v>
      </c>
      <c r="J47" s="45">
        <f>SUM(E47:H47)</f>
        <v>432.6</v>
      </c>
    </row>
    <row r="48" spans="2:10" ht="12.75">
      <c r="B48" s="33" t="s">
        <v>15</v>
      </c>
      <c r="C48" s="12"/>
      <c r="D48" s="13"/>
      <c r="E48" s="57">
        <v>85.5</v>
      </c>
      <c r="F48" s="57">
        <v>230.1</v>
      </c>
      <c r="G48" s="57">
        <v>967.5</v>
      </c>
      <c r="H48" s="57">
        <v>1374.7</v>
      </c>
      <c r="I48" s="57">
        <f>SUM(F48:H48)</f>
        <v>2572.3</v>
      </c>
      <c r="J48" s="57">
        <f>SUM(E48:H48)</f>
        <v>2657.8</v>
      </c>
    </row>
    <row r="49" spans="2:10" ht="12.75">
      <c r="B49" s="33" t="s">
        <v>70</v>
      </c>
      <c r="C49" s="12"/>
      <c r="D49" s="13"/>
      <c r="E49" s="45">
        <v>4.2</v>
      </c>
      <c r="F49" s="45">
        <v>50.7</v>
      </c>
      <c r="G49" s="45">
        <v>94.2</v>
      </c>
      <c r="H49" s="45">
        <v>118.4</v>
      </c>
      <c r="I49" s="45">
        <f>SUM(F49:H49)</f>
        <v>263.3</v>
      </c>
      <c r="J49" s="45">
        <f>SUM(E49:H49)</f>
        <v>267.5</v>
      </c>
    </row>
    <row r="50" spans="2:10" ht="12.75">
      <c r="B50" s="33" t="s">
        <v>13</v>
      </c>
      <c r="C50" s="12"/>
      <c r="D50" s="13"/>
      <c r="E50" s="67">
        <v>105.81778</v>
      </c>
      <c r="F50" s="67">
        <v>37.37522</v>
      </c>
      <c r="G50" s="45">
        <v>592.55229</v>
      </c>
      <c r="H50" s="45">
        <v>811.92845</v>
      </c>
      <c r="I50" s="45">
        <f>SUM(F50:H50)</f>
        <v>1441.8559599999999</v>
      </c>
      <c r="J50" s="45">
        <f>SUM(E50:H50)</f>
        <v>1547.67374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195.51778000000002</v>
      </c>
      <c r="F52" s="44">
        <f t="shared" si="5"/>
        <v>372.27522</v>
      </c>
      <c r="G52" s="44">
        <f t="shared" si="5"/>
        <v>1792.8522899999998</v>
      </c>
      <c r="H52" s="44">
        <f t="shared" si="5"/>
        <v>2544.9284500000003</v>
      </c>
      <c r="I52" s="44">
        <f t="shared" si="5"/>
        <v>4710.05596</v>
      </c>
      <c r="J52" s="44">
        <f t="shared" si="5"/>
        <v>4905.57374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737.6</v>
      </c>
      <c r="F57" s="45">
        <v>217.2</v>
      </c>
      <c r="G57" s="45">
        <v>207.5</v>
      </c>
      <c r="H57" s="45">
        <v>285.8</v>
      </c>
      <c r="I57" s="45">
        <f>SUM(F57:H57)</f>
        <v>710.5</v>
      </c>
      <c r="J57" s="45">
        <f>SUM(E57:H57)</f>
        <v>1448.1</v>
      </c>
    </row>
    <row r="58" spans="2:10" ht="12.75">
      <c r="B58" s="33" t="s">
        <v>15</v>
      </c>
      <c r="C58" s="12"/>
      <c r="D58" s="13"/>
      <c r="E58" s="57">
        <v>3690.7</v>
      </c>
      <c r="F58" s="57">
        <v>715.5</v>
      </c>
      <c r="G58" s="57">
        <v>1419</v>
      </c>
      <c r="H58" s="57">
        <v>1435.3</v>
      </c>
      <c r="I58" s="57">
        <f>SUM(F58:H58)</f>
        <v>3569.8</v>
      </c>
      <c r="J58" s="57">
        <f>SUM(E58:H58)</f>
        <v>7260.5</v>
      </c>
    </row>
    <row r="59" spans="2:10" ht="12.75">
      <c r="B59" s="33" t="s">
        <v>70</v>
      </c>
      <c r="C59" s="12"/>
      <c r="D59" s="13"/>
      <c r="E59" s="45">
        <v>498.3</v>
      </c>
      <c r="F59" s="45">
        <v>179.8</v>
      </c>
      <c r="G59" s="45">
        <v>135.9</v>
      </c>
      <c r="H59" s="45">
        <v>125.1</v>
      </c>
      <c r="I59" s="45">
        <f>SUM(F59:H59)</f>
        <v>440.80000000000007</v>
      </c>
      <c r="J59" s="45">
        <f>SUM(E59:H59)</f>
        <v>939.1</v>
      </c>
    </row>
    <row r="60" spans="2:10" ht="12.75">
      <c r="B60" s="33" t="s">
        <v>13</v>
      </c>
      <c r="C60" s="12"/>
      <c r="D60" s="13"/>
      <c r="E60" s="45">
        <v>1582.12148</v>
      </c>
      <c r="F60" s="45">
        <v>113.63502</v>
      </c>
      <c r="G60" s="45">
        <v>918.32333</v>
      </c>
      <c r="H60" s="45">
        <v>868.8341</v>
      </c>
      <c r="I60" s="45">
        <f>SUM(F60:H60)</f>
        <v>1900.7924500000001</v>
      </c>
      <c r="J60" s="45">
        <f>SUM(E60:H60)</f>
        <v>3482.91393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6508.72148</v>
      </c>
      <c r="F62" s="44">
        <f t="shared" si="6"/>
        <v>1226.13502</v>
      </c>
      <c r="G62" s="44">
        <f t="shared" si="6"/>
        <v>2680.7233300000003</v>
      </c>
      <c r="H62" s="44">
        <f t="shared" si="6"/>
        <v>2715.0341</v>
      </c>
      <c r="I62" s="44">
        <f t="shared" si="6"/>
        <v>6621.89245</v>
      </c>
      <c r="J62" s="44">
        <f t="shared" si="6"/>
        <v>13130.613930000001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0.24907918968692452</v>
      </c>
      <c r="G67" s="35">
        <f t="shared" si="7"/>
        <v>0.6679518072289157</v>
      </c>
      <c r="H67" s="35">
        <f t="shared" si="7"/>
        <v>0.8393981805458363</v>
      </c>
      <c r="I67" s="35">
        <f t="shared" si="7"/>
        <v>0.6088669950738916</v>
      </c>
      <c r="J67" s="35">
        <f t="shared" si="7"/>
        <v>0.29873627511912165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0.02316633700923944</v>
      </c>
      <c r="F68" s="35">
        <f t="shared" si="8"/>
        <v>0.3215932914046121</v>
      </c>
      <c r="G68" s="35">
        <f t="shared" si="8"/>
        <v>0.6818181818181818</v>
      </c>
      <c r="H68" s="35">
        <f t="shared" si="8"/>
        <v>0.9577788615620428</v>
      </c>
      <c r="I68" s="35">
        <f aca="true" t="shared" si="9" ref="I68:J70">I48/I58</f>
        <v>0.7205725810969802</v>
      </c>
      <c r="J68" s="35">
        <f t="shared" si="9"/>
        <v>0.3660629433234626</v>
      </c>
    </row>
    <row r="69" spans="2:10" ht="12.75">
      <c r="B69" s="33" t="s">
        <v>70</v>
      </c>
      <c r="C69" s="5"/>
      <c r="D69" s="6"/>
      <c r="E69" s="35">
        <f t="shared" si="8"/>
        <v>0.008428657435279952</v>
      </c>
      <c r="F69" s="35">
        <f t="shared" si="8"/>
        <v>0.28197997775305894</v>
      </c>
      <c r="G69" s="35">
        <f t="shared" si="8"/>
        <v>0.6931567328918322</v>
      </c>
      <c r="H69" s="35">
        <f t="shared" si="8"/>
        <v>0.9464428457234213</v>
      </c>
      <c r="I69" s="35">
        <f t="shared" si="9"/>
        <v>0.5973230490018148</v>
      </c>
      <c r="J69" s="35">
        <f t="shared" si="9"/>
        <v>0.28484719412203174</v>
      </c>
    </row>
    <row r="70" spans="2:10" ht="12.75">
      <c r="B70" s="33" t="s">
        <v>13</v>
      </c>
      <c r="C70" s="5"/>
      <c r="D70" s="6"/>
      <c r="E70" s="35">
        <f t="shared" si="8"/>
        <v>0.06688347344857488</v>
      </c>
      <c r="F70" s="35">
        <f t="shared" si="8"/>
        <v>0.3289058249824746</v>
      </c>
      <c r="G70" s="35">
        <f t="shared" si="8"/>
        <v>0.6452545314295782</v>
      </c>
      <c r="H70" s="35">
        <f t="shared" si="8"/>
        <v>0.9345034339697302</v>
      </c>
      <c r="I70" s="35">
        <f t="shared" si="9"/>
        <v>0.7585551804985335</v>
      </c>
      <c r="J70" s="35">
        <f t="shared" si="9"/>
        <v>0.44436175314846205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0.03003935267483592</v>
      </c>
      <c r="F72" s="36">
        <f t="shared" si="10"/>
        <v>0.3036168235371012</v>
      </c>
      <c r="G72" s="36">
        <f t="shared" si="10"/>
        <v>0.6687942280115866</v>
      </c>
      <c r="H72" s="36">
        <f t="shared" si="10"/>
        <v>0.9373467721823459</v>
      </c>
      <c r="I72" s="36">
        <f t="shared" si="10"/>
        <v>0.7112854815393445</v>
      </c>
      <c r="J72" s="36">
        <f t="shared" si="10"/>
        <v>0.3735982008268519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58">
        <v>3</v>
      </c>
      <c r="F77" s="58">
        <v>10</v>
      </c>
      <c r="G77" s="58">
        <v>13</v>
      </c>
      <c r="H77" s="59">
        <v>12</v>
      </c>
      <c r="I77" s="46"/>
      <c r="J77" s="46"/>
    </row>
    <row r="78" spans="2:10" ht="12.75">
      <c r="B78" s="33" t="s">
        <v>15</v>
      </c>
      <c r="C78" s="5"/>
      <c r="D78" s="6"/>
      <c r="E78" s="58">
        <v>12</v>
      </c>
      <c r="F78" s="58">
        <v>17</v>
      </c>
      <c r="G78" s="58">
        <v>17</v>
      </c>
      <c r="H78" s="59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10</v>
      </c>
      <c r="F79" s="28">
        <v>15</v>
      </c>
      <c r="G79" s="28">
        <v>13</v>
      </c>
      <c r="H79" s="50">
        <v>12</v>
      </c>
      <c r="I79" s="46"/>
      <c r="J79" s="46"/>
    </row>
    <row r="80" spans="2:10" ht="12.75">
      <c r="B80" s="33" t="s">
        <v>13</v>
      </c>
      <c r="C80" s="5"/>
      <c r="D80" s="6"/>
      <c r="E80" s="28">
        <v>7</v>
      </c>
      <c r="F80" s="28">
        <v>14</v>
      </c>
      <c r="G80" s="28">
        <v>18</v>
      </c>
      <c r="H80" s="50">
        <v>15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11</v>
      </c>
      <c r="G94" s="28">
        <v>0</v>
      </c>
      <c r="H94" s="28">
        <v>0</v>
      </c>
      <c r="I94" s="28">
        <f>SUM(F94:H94)</f>
        <v>11</v>
      </c>
      <c r="J94" s="28">
        <f>SUM(E94:H94)</f>
        <v>11</v>
      </c>
    </row>
    <row r="95" spans="2:10" ht="12.75">
      <c r="B95" s="18" t="s">
        <v>26</v>
      </c>
      <c r="C95" s="5"/>
      <c r="D95" s="6"/>
      <c r="E95" s="28">
        <v>2</v>
      </c>
      <c r="F95" s="28">
        <v>70</v>
      </c>
      <c r="G95" s="28">
        <v>4</v>
      </c>
      <c r="H95" s="28">
        <v>0</v>
      </c>
      <c r="I95" s="28">
        <f aca="true" t="shared" si="11" ref="I95:I101">SUM(F95:H95)</f>
        <v>74</v>
      </c>
      <c r="J95" s="28">
        <f aca="true" t="shared" si="12" ref="J95:J101">SUM(E95:H95)</f>
        <v>76</v>
      </c>
    </row>
    <row r="96" spans="2:10" ht="12.75">
      <c r="B96" s="18" t="s">
        <v>27</v>
      </c>
      <c r="C96" s="5"/>
      <c r="D96" s="6"/>
      <c r="E96" s="58">
        <v>417</v>
      </c>
      <c r="F96" s="58">
        <v>80</v>
      </c>
      <c r="G96" s="58">
        <v>26</v>
      </c>
      <c r="H96" s="58">
        <v>4</v>
      </c>
      <c r="I96" s="58">
        <f t="shared" si="11"/>
        <v>110</v>
      </c>
      <c r="J96" s="58">
        <f t="shared" si="12"/>
        <v>527</v>
      </c>
    </row>
    <row r="97" spans="2:10" ht="12.75">
      <c r="B97" s="18" t="s">
        <v>28</v>
      </c>
      <c r="C97" s="5"/>
      <c r="D97" s="6"/>
      <c r="E97" s="58">
        <v>2208</v>
      </c>
      <c r="F97" s="58">
        <v>350</v>
      </c>
      <c r="G97" s="58">
        <v>84</v>
      </c>
      <c r="H97" s="58">
        <v>5</v>
      </c>
      <c r="I97" s="58">
        <f t="shared" si="11"/>
        <v>439</v>
      </c>
      <c r="J97" s="58">
        <f t="shared" si="12"/>
        <v>2647</v>
      </c>
    </row>
    <row r="98" spans="2:10" ht="12.75">
      <c r="B98" s="18" t="s">
        <v>71</v>
      </c>
      <c r="C98" s="5"/>
      <c r="D98" s="6"/>
      <c r="E98" s="58">
        <v>5</v>
      </c>
      <c r="F98" s="58">
        <v>12</v>
      </c>
      <c r="G98" s="58">
        <v>2</v>
      </c>
      <c r="H98" s="58">
        <v>0</v>
      </c>
      <c r="I98" s="58">
        <f t="shared" si="11"/>
        <v>14</v>
      </c>
      <c r="J98" s="58">
        <f t="shared" si="12"/>
        <v>19</v>
      </c>
    </row>
    <row r="99" spans="2:10" ht="12.75">
      <c r="B99" s="18" t="s">
        <v>72</v>
      </c>
      <c r="C99" s="5"/>
      <c r="D99" s="6"/>
      <c r="E99" s="28">
        <v>54</v>
      </c>
      <c r="F99" s="28">
        <v>219</v>
      </c>
      <c r="G99" s="28">
        <v>15</v>
      </c>
      <c r="H99" s="28">
        <v>1</v>
      </c>
      <c r="I99" s="28">
        <f t="shared" si="11"/>
        <v>235</v>
      </c>
      <c r="J99" s="28">
        <f t="shared" si="12"/>
        <v>289</v>
      </c>
    </row>
    <row r="100" spans="2:10" ht="12.75">
      <c r="B100" s="18" t="s">
        <v>29</v>
      </c>
      <c r="C100" s="5"/>
      <c r="D100" s="6"/>
      <c r="E100" s="28">
        <v>11</v>
      </c>
      <c r="F100" s="28">
        <v>14</v>
      </c>
      <c r="G100" s="28">
        <v>14</v>
      </c>
      <c r="H100" s="28">
        <v>4</v>
      </c>
      <c r="I100" s="28">
        <f t="shared" si="11"/>
        <v>32</v>
      </c>
      <c r="J100" s="28">
        <f t="shared" si="12"/>
        <v>43</v>
      </c>
    </row>
    <row r="101" spans="2:10" ht="12.75">
      <c r="B101" s="18" t="s">
        <v>30</v>
      </c>
      <c r="C101" s="5"/>
      <c r="D101" s="6"/>
      <c r="E101" s="28">
        <v>318</v>
      </c>
      <c r="F101" s="28">
        <v>193</v>
      </c>
      <c r="G101" s="28">
        <v>127</v>
      </c>
      <c r="H101" s="28">
        <v>6</v>
      </c>
      <c r="I101" s="28">
        <f t="shared" si="11"/>
        <v>326</v>
      </c>
      <c r="J101" s="28">
        <f t="shared" si="12"/>
        <v>644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433</v>
      </c>
      <c r="F103" s="27">
        <f t="shared" si="13"/>
        <v>117</v>
      </c>
      <c r="G103" s="27">
        <f t="shared" si="13"/>
        <v>42</v>
      </c>
      <c r="H103" s="27">
        <f t="shared" si="13"/>
        <v>8</v>
      </c>
      <c r="I103" s="27">
        <f t="shared" si="13"/>
        <v>167</v>
      </c>
      <c r="J103" s="27">
        <f t="shared" si="13"/>
        <v>600</v>
      </c>
    </row>
    <row r="104" spans="2:10" ht="12.75">
      <c r="B104" s="29" t="s">
        <v>32</v>
      </c>
      <c r="C104" s="25"/>
      <c r="D104" s="26"/>
      <c r="E104" s="27">
        <f t="shared" si="13"/>
        <v>2582</v>
      </c>
      <c r="F104" s="27">
        <f t="shared" si="13"/>
        <v>832</v>
      </c>
      <c r="G104" s="27">
        <f t="shared" si="13"/>
        <v>230</v>
      </c>
      <c r="H104" s="27">
        <f t="shared" si="13"/>
        <v>12</v>
      </c>
      <c r="I104" s="27">
        <f t="shared" si="13"/>
        <v>1074</v>
      </c>
      <c r="J104" s="27">
        <f t="shared" si="13"/>
        <v>3656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60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61">
        <v>1876</v>
      </c>
      <c r="I112" s="47">
        <v>4619</v>
      </c>
      <c r="J112" s="47">
        <f>SUM(H112:I112)</f>
        <v>6495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61">
        <v>75764</v>
      </c>
      <c r="I113" s="47">
        <v>55817</v>
      </c>
      <c r="J113" s="47">
        <f>SUM(H113:I113)</f>
        <v>131581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62">
        <f>H112/H113</f>
        <v>0.024761100258698064</v>
      </c>
      <c r="I114" s="54">
        <f>I112/I113</f>
        <v>0.08275256642241612</v>
      </c>
      <c r="J114" s="54">
        <f>J112/J113</f>
        <v>0.04936122996481255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63">
        <v>8.9</v>
      </c>
      <c r="I116" s="66">
        <v>24.23401</v>
      </c>
      <c r="J116" s="53">
        <f>SUM(H116:I116)</f>
        <v>33.13401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64">
        <v>344.4</v>
      </c>
      <c r="I117" s="53">
        <v>281.06763</v>
      </c>
      <c r="J117" s="53">
        <f>SUM(H117:I117)</f>
        <v>625.46763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62">
        <f>H116/H117</f>
        <v>0.025842044134727064</v>
      </c>
      <c r="I118" s="54">
        <f>I116/I117</f>
        <v>0.08622127706417136</v>
      </c>
      <c r="J118" s="54">
        <f>J116/J117</f>
        <v>0.05297477984592105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32</v>
      </c>
      <c r="G126" s="60">
        <v>0</v>
      </c>
      <c r="H126" s="2">
        <v>0</v>
      </c>
      <c r="I126" s="10">
        <v>0</v>
      </c>
      <c r="J126" s="10">
        <f>SUM(F126:I126)</f>
        <v>32</v>
      </c>
    </row>
    <row r="127" spans="2:10" ht="12.75">
      <c r="B127" s="18" t="s">
        <v>49</v>
      </c>
      <c r="C127" s="5"/>
      <c r="D127" s="5"/>
      <c r="E127" s="6"/>
      <c r="F127" s="53">
        <v>45.9</v>
      </c>
      <c r="G127" s="64">
        <v>0</v>
      </c>
      <c r="H127" s="53">
        <v>0</v>
      </c>
      <c r="I127" s="10">
        <v>0</v>
      </c>
      <c r="J127" s="10">
        <f>SUM(F127:I127)</f>
        <v>45.9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5">
        <v>55</v>
      </c>
      <c r="H128" s="10">
        <v>7</v>
      </c>
      <c r="I128" s="10">
        <v>72</v>
      </c>
      <c r="J128" s="10">
        <f>SUM(F128:I128)</f>
        <v>134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65">
        <v>60.7</v>
      </c>
      <c r="H129" s="53">
        <v>6.7</v>
      </c>
      <c r="I129" s="10">
        <v>56.90565</v>
      </c>
      <c r="J129" s="10">
        <f>SUM(F129:I129)</f>
        <v>124.30565000000001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2007-02-09T17:02:03Z</cp:lastPrinted>
  <dcterms:created xsi:type="dcterms:W3CDTF">2004-09-09T14:44:36Z</dcterms:created>
  <dcterms:modified xsi:type="dcterms:W3CDTF">2008-04-07T18:55:19Z</dcterms:modified>
  <cp:category/>
  <cp:version/>
  <cp:contentType/>
  <cp:contentStatus/>
</cp:coreProperties>
</file>