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<sst xmlns="http://schemas.openxmlformats.org/spreadsheetml/2006/main" count="158" uniqueCount="78">
  <si>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</si>
  <si>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</si>
  <si>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</si>
  <si>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</si>
  <si>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</si>
  <si>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</si>
  <si>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</si>
  <si>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</si>
  <si>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</si>
  <si>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</si>
  <si>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</si>
  <si>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</si>
  <si>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</si>
  <si>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</si>
  <si>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</si>
  <si>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</si>
  <si>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</si>
  <si>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</si>
  <si>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</si>
  <si>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</si>
  <si>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</si>
  <si>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</si>
  <si>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</si>
  <si>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</si>
  <si>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</si>
  <si>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</si>
  <si>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</si>
  <si>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</si>
  <si>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</si>
  <si>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</si>
  <si>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</si>
  <si>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</si>
  <si>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</si>
  <si>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</si>
  <si>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</si>
  <si>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</si>
  <si>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</si>
  <si>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</si>
  <si>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</si>
  <si>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</si>
  <si>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</si>
  <si>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</si>
  <si>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</si>
  <si>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</si>
  <si>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</si>
  <si>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</si>
  <si>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</si>
  <si>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</si>
  <si>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</si>
  <si>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</si>
  <si>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</si>
  <si>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</si>
  <si>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</si>
  <si>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</si>
  <si>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</si>
  <si>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</si>
  <si>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</si>
  <si>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</si>
  <si>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</si>
  <si>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</si>
  <si>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</si>
  <si>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</si>
  <si>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</si>
  <si>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</si>
  <si>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</si>
  <si>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</si>
  <si>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</si>
  <si>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</si>
  <si>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</si>
  <si>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</si>
  <si>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</si>
  <si>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</si>
  <si>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</si>
  <si>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</si>
  <si>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</si>
  <si>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</si>
  <si>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</si>
  <si>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 xml:space="preserve">Month Ending August 2008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</si>
</sst>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B1">
      <selection activeCell="G2" sqref="G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77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27</v>
      </c>
      <c r="F10" s="53">
        <v>3324</v>
      </c>
      <c r="G10" s="53">
        <v>2235</v>
      </c>
      <c r="H10" s="53">
        <v>109</v>
      </c>
      <c r="I10" s="53">
        <f>SUM(F10:H10)</f>
        <v>5668</v>
      </c>
      <c r="J10" s="53">
        <f>SUM(E10:H10)</f>
        <v>5695</v>
      </c>
    </row>
    <row r="11" spans="2:10" ht="12.75">
      <c r="B11" s="18" t="s">
        <v>12</v>
      </c>
      <c r="C11" s="5"/>
      <c r="D11" s="52"/>
      <c r="E11" s="53">
        <v>28529</v>
      </c>
      <c r="F11" s="53">
        <v>13410</v>
      </c>
      <c r="G11" s="53">
        <v>11632</v>
      </c>
      <c r="H11" s="53">
        <v>617</v>
      </c>
      <c r="I11" s="53">
        <f>SUM(F11:H11)</f>
        <v>25659</v>
      </c>
      <c r="J11" s="53">
        <f>SUM(E11:H11)</f>
        <v>54188</v>
      </c>
    </row>
    <row r="12" spans="2:10" ht="12.75">
      <c r="B12" s="18" t="s">
        <v>59</v>
      </c>
      <c r="C12" s="5"/>
      <c r="D12" s="6"/>
      <c r="E12" s="33">
        <v>1454</v>
      </c>
      <c r="F12" s="33">
        <v>3337</v>
      </c>
      <c r="G12" s="33">
        <v>1962</v>
      </c>
      <c r="H12" s="33">
        <v>85</v>
      </c>
      <c r="I12" s="33">
        <f>SUM(F12:H12)</f>
        <v>5384</v>
      </c>
      <c r="J12" s="33">
        <f>SUM(E12:H12)</f>
        <v>6838</v>
      </c>
    </row>
    <row r="13" spans="2:10" ht="12.75">
      <c r="B13" s="18" t="s">
        <v>13</v>
      </c>
      <c r="C13" s="5"/>
      <c r="D13" s="6"/>
      <c r="E13" s="33">
        <v>28128</v>
      </c>
      <c r="F13" s="33">
        <v>7747</v>
      </c>
      <c r="G13" s="33">
        <v>7232</v>
      </c>
      <c r="H13" s="33">
        <v>488</v>
      </c>
      <c r="I13" s="33">
        <f>SUM(F13:H13)</f>
        <v>15467</v>
      </c>
      <c r="J13" s="33">
        <f>SUM(E13:H13)</f>
        <v>43595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58138</v>
      </c>
      <c r="F15" s="46">
        <f t="shared" si="0"/>
        <v>27818</v>
      </c>
      <c r="G15" s="46">
        <f t="shared" si="0"/>
        <v>23061</v>
      </c>
      <c r="H15" s="46">
        <f t="shared" si="0"/>
        <v>1299</v>
      </c>
      <c r="I15" s="46">
        <f t="shared" si="0"/>
        <v>52178</v>
      </c>
      <c r="J15" s="46">
        <f t="shared" si="0"/>
        <v>110316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216676</v>
      </c>
      <c r="F20" s="33">
        <v>23137</v>
      </c>
      <c r="G20" s="33">
        <v>6211</v>
      </c>
      <c r="H20" s="33">
        <v>136</v>
      </c>
      <c r="I20" s="33">
        <f>SUM(F20:H20)</f>
        <v>29484</v>
      </c>
      <c r="J20" s="33">
        <f>SUM(E20:H20)</f>
        <v>246160</v>
      </c>
    </row>
    <row r="21" spans="2:10" ht="12.75">
      <c r="B21" s="18" t="s">
        <v>15</v>
      </c>
      <c r="C21" s="5"/>
      <c r="D21" s="6"/>
      <c r="E21" s="53">
        <v>1106569</v>
      </c>
      <c r="F21" s="53">
        <v>94221</v>
      </c>
      <c r="G21" s="53">
        <v>26051</v>
      </c>
      <c r="H21" s="53">
        <v>681</v>
      </c>
      <c r="I21" s="53">
        <f>SUM(F21:H21)</f>
        <v>120953</v>
      </c>
      <c r="J21" s="53">
        <f>SUM(E21:H21)</f>
        <v>1227522</v>
      </c>
    </row>
    <row r="22" spans="2:10" ht="12.75">
      <c r="B22" s="18" t="s">
        <v>59</v>
      </c>
      <c r="C22" s="5"/>
      <c r="D22" s="6"/>
      <c r="E22" s="33">
        <v>172387</v>
      </c>
      <c r="F22" s="33">
        <v>26723</v>
      </c>
      <c r="G22" s="33">
        <v>5015</v>
      </c>
      <c r="H22" s="33">
        <v>93</v>
      </c>
      <c r="I22" s="33">
        <f>SUM(F22:H22)</f>
        <v>31831</v>
      </c>
      <c r="J22" s="33">
        <f>SUM(E22:H22)</f>
        <v>204218</v>
      </c>
    </row>
    <row r="23" spans="2:10" ht="12.75">
      <c r="B23" s="18" t="s">
        <v>13</v>
      </c>
      <c r="C23" s="5"/>
      <c r="D23" s="6"/>
      <c r="E23" s="33">
        <v>474775</v>
      </c>
      <c r="F23" s="33">
        <v>31735</v>
      </c>
      <c r="G23" s="33">
        <v>15771</v>
      </c>
      <c r="H23" s="33">
        <v>544</v>
      </c>
      <c r="I23" s="33">
        <f>SUM(F23:H23)</f>
        <v>48050</v>
      </c>
      <c r="J23" s="33">
        <f>SUM(E23:H23)</f>
        <v>522825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1970407</v>
      </c>
      <c r="F25" s="46">
        <f t="shared" si="1"/>
        <v>175816</v>
      </c>
      <c r="G25" s="46">
        <f t="shared" si="1"/>
        <v>53048</v>
      </c>
      <c r="H25" s="46">
        <f t="shared" si="1"/>
        <v>1454</v>
      </c>
      <c r="I25" s="46">
        <f t="shared" si="1"/>
        <v>230318</v>
      </c>
      <c r="J25" s="46">
        <f t="shared" si="1"/>
        <v>2200725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0.00012461001679927634</v>
      </c>
      <c r="F30" s="34">
        <f t="shared" si="2"/>
        <v>0.14366598954056273</v>
      </c>
      <c r="G30" s="34">
        <f t="shared" si="2"/>
        <v>0.35984543551763</v>
      </c>
      <c r="H30" s="34">
        <f t="shared" si="2"/>
        <v>0.8014705882352942</v>
      </c>
      <c r="I30" s="34">
        <f t="shared" si="2"/>
        <v>0.19223985890652556</v>
      </c>
      <c r="J30" s="34">
        <f t="shared" si="2"/>
        <v>0.0231353591160221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0.025781492161808257</v>
      </c>
      <c r="F31" s="34">
        <f t="shared" si="3"/>
        <v>0.14232495940395454</v>
      </c>
      <c r="G31" s="34">
        <f t="shared" si="3"/>
        <v>0.4465087712563817</v>
      </c>
      <c r="H31" s="34">
        <f t="shared" si="3"/>
        <v>0.9060205580029369</v>
      </c>
      <c r="I31" s="34">
        <f t="shared" si="3"/>
        <v>0.21214025282547766</v>
      </c>
      <c r="J31" s="34">
        <f t="shared" si="3"/>
        <v>0.04414421900381419</v>
      </c>
    </row>
    <row r="32" spans="2:10" ht="12.75">
      <c r="B32" s="18" t="s">
        <v>59</v>
      </c>
      <c r="C32" s="5"/>
      <c r="D32" s="6"/>
      <c r="E32" s="34">
        <f t="shared" si="3"/>
        <v>0.00843451072296635</v>
      </c>
      <c r="F32" s="34">
        <f t="shared" si="3"/>
        <v>0.12487370429966696</v>
      </c>
      <c r="G32" s="34">
        <f t="shared" si="3"/>
        <v>0.3912263210368893</v>
      </c>
      <c r="H32" s="34">
        <f t="shared" si="3"/>
        <v>0.9139784946236559</v>
      </c>
      <c r="I32" s="34">
        <f t="shared" si="3"/>
        <v>0.16914328798969558</v>
      </c>
      <c r="J32" s="34">
        <f t="shared" si="3"/>
        <v>0.03348382610739504</v>
      </c>
    </row>
    <row r="33" spans="2:10" ht="12.75">
      <c r="B33" s="18" t="s">
        <v>13</v>
      </c>
      <c r="C33" s="5"/>
      <c r="D33" s="6"/>
      <c r="E33" s="34">
        <f t="shared" si="3"/>
        <v>0.05924490548154389</v>
      </c>
      <c r="F33" s="34">
        <f t="shared" si="3"/>
        <v>0.24411533007720182</v>
      </c>
      <c r="G33" s="34">
        <f t="shared" si="3"/>
        <v>0.45856318559381143</v>
      </c>
      <c r="H33" s="34">
        <f t="shared" si="3"/>
        <v>0.8970588235294118</v>
      </c>
      <c r="I33" s="34">
        <f t="shared" si="3"/>
        <v>0.32189386056191466</v>
      </c>
      <c r="J33" s="34">
        <f t="shared" si="3"/>
        <v>0.08338354133792378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0.029505579304174214</v>
      </c>
      <c r="F35" s="35">
        <f t="shared" si="4"/>
        <v>0.15822223233380353</v>
      </c>
      <c r="G35" s="35">
        <f t="shared" si="4"/>
        <v>0.43471949932136933</v>
      </c>
      <c r="H35" s="35">
        <f t="shared" si="4"/>
        <v>0.8933975240715268</v>
      </c>
      <c r="I35" s="35">
        <f t="shared" si="4"/>
        <v>0.22654764282426906</v>
      </c>
      <c r="J35" s="35">
        <f t="shared" si="4"/>
        <v>0.05012711720001363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3">
        <v>0</v>
      </c>
      <c r="F47" s="63">
        <v>9.4</v>
      </c>
      <c r="G47" s="63">
        <v>185.1</v>
      </c>
      <c r="H47" s="63">
        <v>216.3</v>
      </c>
      <c r="I47" s="63">
        <f>SUM(F47:H47)</f>
        <v>410.8</v>
      </c>
      <c r="J47" s="63">
        <f>SUM(E47:H47)</f>
        <v>410.8</v>
      </c>
    </row>
    <row r="48" spans="2:10" ht="12.75">
      <c r="B48" s="32" t="s">
        <v>15</v>
      </c>
      <c r="C48" s="12"/>
      <c r="D48" s="13"/>
      <c r="E48" s="64">
        <v>97.69</v>
      </c>
      <c r="F48" s="64">
        <v>59.37</v>
      </c>
      <c r="G48" s="64">
        <v>1132.91</v>
      </c>
      <c r="H48" s="64">
        <v>1455.35</v>
      </c>
      <c r="I48" s="64">
        <f>SUM(F48:H48)</f>
        <v>2647.63</v>
      </c>
      <c r="J48" s="64">
        <f>SUM(E48:H48)</f>
        <v>2745.3199999999997</v>
      </c>
    </row>
    <row r="49" spans="2:10" ht="12.75">
      <c r="B49" s="32" t="s">
        <v>59</v>
      </c>
      <c r="C49" s="12"/>
      <c r="D49" s="13"/>
      <c r="E49" s="63">
        <v>5.6</v>
      </c>
      <c r="F49" s="63">
        <v>18.1</v>
      </c>
      <c r="G49" s="63">
        <v>142.1</v>
      </c>
      <c r="H49" s="63">
        <v>126.4</v>
      </c>
      <c r="I49" s="63">
        <f>SUM(F49:H49)</f>
        <v>286.6</v>
      </c>
      <c r="J49" s="63">
        <f>SUM(E49:H49)</f>
        <v>292.20000000000005</v>
      </c>
    </row>
    <row r="50" spans="2:10" ht="12.75">
      <c r="B50" s="32" t="s">
        <v>13</v>
      </c>
      <c r="C50" s="12"/>
      <c r="D50" s="13"/>
      <c r="E50" s="63">
        <v>117.6389</v>
      </c>
      <c r="F50" s="63">
        <v>33.1968</v>
      </c>
      <c r="G50" s="63">
        <v>640.8893</v>
      </c>
      <c r="H50" s="63">
        <v>728.168</v>
      </c>
      <c r="I50" s="63">
        <f>SUM(F50:H50)</f>
        <v>1402.2541</v>
      </c>
      <c r="J50" s="63">
        <f>SUM(E50:H50)</f>
        <v>1519.893</v>
      </c>
    </row>
    <row r="51" spans="2:10" ht="12.75">
      <c r="B51" s="11"/>
      <c r="C51" s="12"/>
      <c r="D51" s="13"/>
      <c r="E51" s="61"/>
      <c r="F51" s="61"/>
      <c r="G51" s="61"/>
      <c r="H51" s="61"/>
      <c r="I51" s="61"/>
      <c r="J51" s="61"/>
    </row>
    <row r="52" spans="2:10" ht="12.75">
      <c r="B52" s="40" t="s">
        <v>10</v>
      </c>
      <c r="C52" s="41"/>
      <c r="D52" s="42"/>
      <c r="E52" s="65">
        <f aca="true" t="shared" si="5" ref="E52:J52">SUM(E47:E50)</f>
        <v>220.9289</v>
      </c>
      <c r="F52" s="65">
        <f t="shared" si="5"/>
        <v>120.0668</v>
      </c>
      <c r="G52" s="65">
        <f t="shared" si="5"/>
        <v>2100.9993</v>
      </c>
      <c r="H52" s="65">
        <f t="shared" si="5"/>
        <v>2526.218</v>
      </c>
      <c r="I52" s="65">
        <f t="shared" si="5"/>
        <v>4747.284100000001</v>
      </c>
      <c r="J52" s="65">
        <f t="shared" si="5"/>
        <v>4968.213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3">
        <v>751.9</v>
      </c>
      <c r="F57" s="63">
        <v>55.9</v>
      </c>
      <c r="G57" s="63">
        <v>349.9</v>
      </c>
      <c r="H57" s="63">
        <v>257</v>
      </c>
      <c r="I57" s="63">
        <f>SUM(F57:H57)</f>
        <v>662.8</v>
      </c>
      <c r="J57" s="63">
        <f>SUM(E57:H57)</f>
        <v>1414.6999999999998</v>
      </c>
    </row>
    <row r="58" spans="2:10" ht="12.75">
      <c r="B58" s="32" t="s">
        <v>15</v>
      </c>
      <c r="C58" s="12"/>
      <c r="D58" s="13"/>
      <c r="E58" s="64">
        <v>3498.34</v>
      </c>
      <c r="F58" s="64">
        <v>342.59</v>
      </c>
      <c r="G58" s="64">
        <v>1854.31</v>
      </c>
      <c r="H58" s="64">
        <v>1524.89</v>
      </c>
      <c r="I58" s="64">
        <f>SUM(F58:H58)</f>
        <v>3721.79</v>
      </c>
      <c r="J58" s="64">
        <f>SUM(E58:H58)</f>
        <v>7220.13</v>
      </c>
    </row>
    <row r="59" spans="2:10" ht="12.75">
      <c r="B59" s="32" t="s">
        <v>59</v>
      </c>
      <c r="C59" s="12"/>
      <c r="D59" s="13"/>
      <c r="E59" s="63">
        <v>501.7</v>
      </c>
      <c r="F59" s="63">
        <v>82.5</v>
      </c>
      <c r="G59" s="63">
        <v>238.9</v>
      </c>
      <c r="H59" s="63">
        <v>133.7</v>
      </c>
      <c r="I59" s="63">
        <f>SUM(F59:H59)</f>
        <v>455.09999999999997</v>
      </c>
      <c r="J59" s="63">
        <f>SUM(E59:H59)</f>
        <v>956.8</v>
      </c>
    </row>
    <row r="60" spans="2:10" ht="12.75">
      <c r="B60" s="32" t="s">
        <v>13</v>
      </c>
      <c r="C60" s="12"/>
      <c r="D60" s="13"/>
      <c r="E60" s="63">
        <v>1658.203</v>
      </c>
      <c r="F60" s="63">
        <v>123.4738</v>
      </c>
      <c r="G60" s="63">
        <v>999.1604</v>
      </c>
      <c r="H60" s="63">
        <v>776.364</v>
      </c>
      <c r="I60" s="63">
        <f>SUM(F60:H60)</f>
        <v>1898.9982</v>
      </c>
      <c r="J60" s="63">
        <f>SUM(E60:H60)</f>
        <v>3557.2012</v>
      </c>
    </row>
    <row r="61" spans="2:10" ht="12.75">
      <c r="B61" s="11"/>
      <c r="C61" s="12"/>
      <c r="D61" s="13"/>
      <c r="E61" s="61"/>
      <c r="F61" s="61"/>
      <c r="G61" s="61"/>
      <c r="H61" s="61"/>
      <c r="I61" s="61"/>
      <c r="J61" s="61"/>
    </row>
    <row r="62" spans="2:10" ht="12.75">
      <c r="B62" s="40" t="s">
        <v>10</v>
      </c>
      <c r="C62" s="41"/>
      <c r="D62" s="42"/>
      <c r="E62" s="65">
        <f aca="true" t="shared" si="6" ref="E62:J62">SUM(E57:E60)</f>
        <v>6410.143</v>
      </c>
      <c r="F62" s="65">
        <f t="shared" si="6"/>
        <v>604.4638</v>
      </c>
      <c r="G62" s="65">
        <f t="shared" si="6"/>
        <v>3442.2704000000003</v>
      </c>
      <c r="H62" s="65">
        <f t="shared" si="6"/>
        <v>2691.954</v>
      </c>
      <c r="I62" s="65">
        <f t="shared" si="6"/>
        <v>6738.6882000000005</v>
      </c>
      <c r="J62" s="65">
        <f t="shared" si="6"/>
        <v>13148.831199999999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0.16815742397137748</v>
      </c>
      <c r="G67" s="34">
        <f t="shared" si="7"/>
        <v>0.5290082880823093</v>
      </c>
      <c r="H67" s="34">
        <f t="shared" si="7"/>
        <v>0.8416342412451362</v>
      </c>
      <c r="I67" s="34">
        <f t="shared" si="7"/>
        <v>0.619794809897405</v>
      </c>
      <c r="J67" s="34">
        <f t="shared" si="7"/>
        <v>0.2903795857779035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0.027924672844834977</v>
      </c>
      <c r="F68" s="34">
        <f t="shared" si="8"/>
        <v>0.17329752765696607</v>
      </c>
      <c r="G68" s="34">
        <f t="shared" si="8"/>
        <v>0.6109604111502392</v>
      </c>
      <c r="H68" s="34">
        <f t="shared" si="8"/>
        <v>0.9543967105824025</v>
      </c>
      <c r="I68" s="34">
        <f aca="true" t="shared" si="9" ref="I68:J70">I48/I58</f>
        <v>0.7113861878289748</v>
      </c>
      <c r="J68" s="34">
        <f t="shared" si="9"/>
        <v>0.3802313808754135</v>
      </c>
    </row>
    <row r="69" spans="2:10" ht="12.75">
      <c r="B69" s="32" t="s">
        <v>59</v>
      </c>
      <c r="C69" s="5"/>
      <c r="D69" s="6"/>
      <c r="E69" s="34">
        <f t="shared" si="8"/>
        <v>0.011162049033286825</v>
      </c>
      <c r="F69" s="34">
        <f t="shared" si="8"/>
        <v>0.21939393939393942</v>
      </c>
      <c r="G69" s="34">
        <f t="shared" si="8"/>
        <v>0.5948095437421514</v>
      </c>
      <c r="H69" s="34">
        <f t="shared" si="8"/>
        <v>0.9454001495886314</v>
      </c>
      <c r="I69" s="34">
        <f t="shared" si="9"/>
        <v>0.6297517029224348</v>
      </c>
      <c r="J69" s="34">
        <f t="shared" si="9"/>
        <v>0.30539297658862885</v>
      </c>
    </row>
    <row r="70" spans="2:10" ht="12.75">
      <c r="B70" s="32" t="s">
        <v>13</v>
      </c>
      <c r="C70" s="5"/>
      <c r="D70" s="6"/>
      <c r="E70" s="34">
        <f t="shared" si="8"/>
        <v>0.0709436058190704</v>
      </c>
      <c r="F70" s="34">
        <f t="shared" si="8"/>
        <v>0.26885703687745904</v>
      </c>
      <c r="G70" s="34">
        <f t="shared" si="8"/>
        <v>0.6414278428168291</v>
      </c>
      <c r="H70" s="34">
        <f t="shared" si="8"/>
        <v>0.9379208721682097</v>
      </c>
      <c r="I70" s="34">
        <f t="shared" si="9"/>
        <v>0.7384178141927676</v>
      </c>
      <c r="J70" s="34">
        <f t="shared" si="9"/>
        <v>0.4272721486768868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0.034465518163947356</v>
      </c>
      <c r="F72" s="35">
        <f t="shared" si="10"/>
        <v>0.1986335658148594</v>
      </c>
      <c r="G72" s="35">
        <f t="shared" si="10"/>
        <v>0.6103527776318791</v>
      </c>
      <c r="H72" s="35">
        <f t="shared" si="10"/>
        <v>0.9384328261181282</v>
      </c>
      <c r="I72" s="35">
        <f t="shared" si="10"/>
        <v>0.7044819346293542</v>
      </c>
      <c r="J72" s="35">
        <f t="shared" si="10"/>
        <v>0.3778444581446905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5</v>
      </c>
      <c r="F77" s="54">
        <v>12</v>
      </c>
      <c r="G77" s="54">
        <v>15</v>
      </c>
      <c r="H77" s="55">
        <v>13</v>
      </c>
      <c r="I77" s="43"/>
      <c r="J77" s="43"/>
    </row>
    <row r="78" spans="2:10" ht="12.75">
      <c r="B78" s="32" t="s">
        <v>15</v>
      </c>
      <c r="C78" s="5"/>
      <c r="D78" s="6"/>
      <c r="E78" s="54">
        <v>14</v>
      </c>
      <c r="F78" s="54">
        <v>21</v>
      </c>
      <c r="G78" s="54">
        <v>22</v>
      </c>
      <c r="H78" s="55">
        <v>21</v>
      </c>
      <c r="I78" s="43"/>
      <c r="J78" s="43"/>
    </row>
    <row r="79" spans="2:10" ht="12.75">
      <c r="B79" s="32" t="s">
        <v>59</v>
      </c>
      <c r="C79" s="5"/>
      <c r="D79" s="6"/>
      <c r="E79" s="27">
        <v>9</v>
      </c>
      <c r="F79" s="27">
        <v>17</v>
      </c>
      <c r="G79" s="27">
        <v>18</v>
      </c>
      <c r="H79" s="47">
        <v>13</v>
      </c>
      <c r="I79" s="43"/>
      <c r="J79" s="43"/>
    </row>
    <row r="80" spans="2:10" ht="12.75">
      <c r="B80" s="32" t="s">
        <v>13</v>
      </c>
      <c r="C80" s="5"/>
      <c r="D80" s="6"/>
      <c r="E80" s="27">
        <v>8</v>
      </c>
      <c r="F80" s="27">
        <v>17</v>
      </c>
      <c r="G80" s="27">
        <v>21</v>
      </c>
      <c r="H80" s="47">
        <v>18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0</v>
      </c>
      <c r="F94" s="33">
        <v>12</v>
      </c>
      <c r="G94" s="33">
        <v>12</v>
      </c>
      <c r="H94" s="33">
        <v>1</v>
      </c>
      <c r="I94" s="33">
        <f>SUM(F94:H94)</f>
        <v>25</v>
      </c>
      <c r="J94" s="33">
        <f>SUM(E94:H94)</f>
        <v>25</v>
      </c>
    </row>
    <row r="95" spans="2:10" ht="12.75">
      <c r="B95" s="18" t="s">
        <v>26</v>
      </c>
      <c r="C95" s="5"/>
      <c r="D95" s="6"/>
      <c r="E95" s="33">
        <v>2</v>
      </c>
      <c r="F95" s="33">
        <v>116</v>
      </c>
      <c r="G95" s="33">
        <v>51</v>
      </c>
      <c r="H95" s="33">
        <v>0</v>
      </c>
      <c r="I95" s="33">
        <f aca="true" t="shared" si="11" ref="I95:I101">SUM(F95:H95)</f>
        <v>167</v>
      </c>
      <c r="J95" s="33">
        <f aca="true" t="shared" si="12" ref="J95:J101">SUM(E95:H95)</f>
        <v>169</v>
      </c>
    </row>
    <row r="96" spans="2:10" ht="12.75">
      <c r="B96" s="18" t="s">
        <v>27</v>
      </c>
      <c r="C96" s="5"/>
      <c r="D96" s="6"/>
      <c r="E96" s="53">
        <v>1479</v>
      </c>
      <c r="F96" s="53">
        <v>129</v>
      </c>
      <c r="G96" s="53">
        <v>93</v>
      </c>
      <c r="H96" s="53">
        <v>8</v>
      </c>
      <c r="I96" s="53">
        <f t="shared" si="11"/>
        <v>230</v>
      </c>
      <c r="J96" s="53">
        <f t="shared" si="12"/>
        <v>1709</v>
      </c>
    </row>
    <row r="97" spans="2:10" ht="12.75">
      <c r="B97" s="18" t="s">
        <v>28</v>
      </c>
      <c r="C97" s="5"/>
      <c r="D97" s="6"/>
      <c r="E97" s="53">
        <v>2445</v>
      </c>
      <c r="F97" s="53">
        <v>701</v>
      </c>
      <c r="G97" s="53">
        <v>514</v>
      </c>
      <c r="H97" s="53">
        <v>6</v>
      </c>
      <c r="I97" s="53">
        <f t="shared" si="11"/>
        <v>1221</v>
      </c>
      <c r="J97" s="53">
        <f t="shared" si="12"/>
        <v>3666</v>
      </c>
    </row>
    <row r="98" spans="2:10" ht="12.75">
      <c r="B98" s="18" t="s">
        <v>60</v>
      </c>
      <c r="C98" s="5"/>
      <c r="D98" s="6"/>
      <c r="E98" s="53">
        <v>48</v>
      </c>
      <c r="F98" s="53">
        <v>85</v>
      </c>
      <c r="G98" s="53">
        <v>26</v>
      </c>
      <c r="H98" s="53">
        <v>5</v>
      </c>
      <c r="I98" s="53">
        <f t="shared" si="11"/>
        <v>116</v>
      </c>
      <c r="J98" s="53">
        <f t="shared" si="12"/>
        <v>164</v>
      </c>
    </row>
    <row r="99" spans="2:10" ht="12.75">
      <c r="B99" s="18" t="s">
        <v>61</v>
      </c>
      <c r="C99" s="5"/>
      <c r="D99" s="6"/>
      <c r="E99" s="33">
        <v>2</v>
      </c>
      <c r="F99" s="33">
        <v>21</v>
      </c>
      <c r="G99" s="33">
        <v>8</v>
      </c>
      <c r="H99" s="33">
        <v>3</v>
      </c>
      <c r="I99" s="33">
        <f t="shared" si="11"/>
        <v>32</v>
      </c>
      <c r="J99" s="33">
        <f t="shared" si="12"/>
        <v>34</v>
      </c>
    </row>
    <row r="100" spans="2:10" ht="12.75">
      <c r="B100" s="18" t="s">
        <v>29</v>
      </c>
      <c r="C100" s="5"/>
      <c r="D100" s="6"/>
      <c r="E100" s="33">
        <v>0</v>
      </c>
      <c r="F100" s="33">
        <v>0</v>
      </c>
      <c r="G100" s="33">
        <v>39</v>
      </c>
      <c r="H100" s="33">
        <v>2</v>
      </c>
      <c r="I100" s="33">
        <f t="shared" si="11"/>
        <v>41</v>
      </c>
      <c r="J100" s="33">
        <f t="shared" si="12"/>
        <v>41</v>
      </c>
    </row>
    <row r="101" spans="2:10" ht="12.75">
      <c r="B101" s="18" t="s">
        <v>30</v>
      </c>
      <c r="C101" s="5"/>
      <c r="D101" s="6"/>
      <c r="E101" s="33">
        <v>28</v>
      </c>
      <c r="F101" s="33">
        <v>42</v>
      </c>
      <c r="G101" s="33">
        <v>185</v>
      </c>
      <c r="H101" s="33">
        <v>4</v>
      </c>
      <c r="I101" s="33">
        <f t="shared" si="11"/>
        <v>231</v>
      </c>
      <c r="J101" s="33">
        <f t="shared" si="12"/>
        <v>259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6">
        <f aca="true" t="shared" si="13" ref="E103:J104">E94+E96+E98+E100</f>
        <v>1527</v>
      </c>
      <c r="F103" s="66">
        <f t="shared" si="13"/>
        <v>226</v>
      </c>
      <c r="G103" s="66">
        <f t="shared" si="13"/>
        <v>170</v>
      </c>
      <c r="H103" s="66">
        <f t="shared" si="13"/>
        <v>16</v>
      </c>
      <c r="I103" s="66">
        <f t="shared" si="13"/>
        <v>412</v>
      </c>
      <c r="J103" s="66">
        <f t="shared" si="13"/>
        <v>1939</v>
      </c>
    </row>
    <row r="104" spans="2:10" ht="12.75">
      <c r="B104" s="28" t="s">
        <v>32</v>
      </c>
      <c r="C104" s="25"/>
      <c r="D104" s="26"/>
      <c r="E104" s="66">
        <f t="shared" si="13"/>
        <v>2477</v>
      </c>
      <c r="F104" s="66">
        <f t="shared" si="13"/>
        <v>880</v>
      </c>
      <c r="G104" s="66">
        <f t="shared" si="13"/>
        <v>758</v>
      </c>
      <c r="H104" s="66">
        <f t="shared" si="13"/>
        <v>13</v>
      </c>
      <c r="I104" s="66">
        <f t="shared" si="13"/>
        <v>1651</v>
      </c>
      <c r="J104" s="66">
        <f t="shared" si="13"/>
        <v>4128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1851</v>
      </c>
      <c r="I112" s="44">
        <v>4544</v>
      </c>
      <c r="J112" s="44">
        <f>SUM(H112:I112)</f>
        <v>6395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71117</v>
      </c>
      <c r="I113" s="44">
        <v>54948</v>
      </c>
      <c r="J113" s="44">
        <f>SUM(H113:I113)</f>
        <v>126065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0.026027532094998383</v>
      </c>
      <c r="I114" s="51">
        <f>I112/I113</f>
        <v>0.08269636747470335</v>
      </c>
      <c r="J114" s="51">
        <f>J112/J113</f>
        <v>0.05072779915123151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8.8</v>
      </c>
      <c r="I116" s="61">
        <v>24.5661</v>
      </c>
      <c r="J116" s="50">
        <f>SUM(H116:I116)</f>
        <v>33.3661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317.42</v>
      </c>
      <c r="I117" s="61">
        <v>283.4632</v>
      </c>
      <c r="J117" s="50">
        <f>SUM(H117:I117)</f>
        <v>600.8832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0.02772352088715267</v>
      </c>
      <c r="I118" s="51">
        <f>I116/I117</f>
        <v>0.08666415958050287</v>
      </c>
      <c r="J118" s="51">
        <f>J116/J117</f>
        <v>0.05552842881944445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10">
        <v>0</v>
      </c>
      <c r="G126" s="10">
        <v>0</v>
      </c>
      <c r="H126" s="10">
        <v>0</v>
      </c>
      <c r="I126" s="10">
        <v>0</v>
      </c>
      <c r="J126" s="10">
        <f>SUM(F126:I126)</f>
        <v>0</v>
      </c>
    </row>
    <row r="127" spans="2:10" ht="12.75">
      <c r="B127" s="18" t="s">
        <v>49</v>
      </c>
      <c r="C127" s="5"/>
      <c r="D127" s="5"/>
      <c r="E127" s="6"/>
      <c r="F127" s="10">
        <v>0</v>
      </c>
      <c r="G127" s="10">
        <v>0</v>
      </c>
      <c r="H127" s="10">
        <v>0</v>
      </c>
      <c r="I127" s="10">
        <v>0</v>
      </c>
      <c r="J127" s="10">
        <f>SUM(F127:I127)</f>
        <v>0</v>
      </c>
    </row>
    <row r="128" spans="2:10" ht="12.75">
      <c r="B128" s="18" t="s">
        <v>50</v>
      </c>
      <c r="C128" s="5"/>
      <c r="D128" s="5"/>
      <c r="E128" s="6"/>
      <c r="F128" s="2">
        <v>27</v>
      </c>
      <c r="G128" s="60">
        <v>64</v>
      </c>
      <c r="H128" s="10">
        <v>8</v>
      </c>
      <c r="I128" s="62">
        <v>56</v>
      </c>
      <c r="J128" s="10">
        <f>SUM(F128:I128)</f>
        <v>155</v>
      </c>
    </row>
    <row r="129" spans="2:10" ht="12.75">
      <c r="B129" s="18" t="s">
        <v>51</v>
      </c>
      <c r="C129" s="5"/>
      <c r="D129" s="5"/>
      <c r="E129" s="6"/>
      <c r="F129" s="50">
        <v>40.7</v>
      </c>
      <c r="G129" s="60">
        <v>69.53</v>
      </c>
      <c r="H129" s="50">
        <v>7.3</v>
      </c>
      <c r="I129" s="62">
        <v>48.196</v>
      </c>
      <c r="J129" s="10">
        <f>SUM(F129:I129)</f>
        <v>165.726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63</v>
      </c>
    </row>
    <row r="135" ht="12.75">
      <c r="B135" s="20" t="s">
        <v>72</v>
      </c>
    </row>
    <row r="136" ht="12.75">
      <c r="B136" s="20" t="s">
        <v>64</v>
      </c>
    </row>
    <row r="138" ht="12.75">
      <c r="B138" t="s">
        <v>55</v>
      </c>
    </row>
    <row r="139" ht="12.75">
      <c r="B139" t="s">
        <v>75</v>
      </c>
    </row>
    <row r="140" ht="12.75">
      <c r="B140" t="s">
        <v>76</v>
      </c>
    </row>
    <row r="142" ht="12.75">
      <c r="B142" t="s">
        <v>56</v>
      </c>
    </row>
    <row r="143" ht="12.75">
      <c r="B143" t="s">
        <v>73</v>
      </c>
    </row>
    <row r="144" ht="12.75">
      <c r="B144" t="s">
        <v>65</v>
      </c>
    </row>
    <row r="146" ht="12.75">
      <c r="B146" t="s">
        <v>57</v>
      </c>
    </row>
    <row r="147" ht="12.75">
      <c r="B147" t="s">
        <v>74</v>
      </c>
    </row>
    <row r="148" ht="12.75">
      <c r="B148" t="s">
        <v>58</v>
      </c>
    </row>
    <row r="150" spans="1:11" ht="12.75">
      <c r="A150" t="s">
        <v>70</v>
      </c>
      <c r="B150" s="67" t="s">
        <v>71</v>
      </c>
      <c r="C150" s="67"/>
      <c r="D150" s="67"/>
      <c r="E150" s="67"/>
      <c r="F150" s="67"/>
      <c r="G150" s="67"/>
      <c r="H150" s="67"/>
      <c r="I150" s="67"/>
      <c r="J150" s="67"/>
      <c r="K150" s="67"/>
    </row>
    <row r="152" ht="12.75">
      <c r="B152" t="s">
        <v>66</v>
      </c>
    </row>
    <row r="153" ht="12.75">
      <c r="B153" t="s">
        <v>67</v>
      </c>
    </row>
    <row r="154" ht="12.75">
      <c r="B154" t="s">
        <v>69</v>
      </c>
    </row>
    <row r="155" ht="12.75">
      <c r="B155" t="s">
        <v>68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2008-09-11T17:04:44Z</cp:lastPrinted>
  <dcterms:created xsi:type="dcterms:W3CDTF">2004-09-09T14:44:36Z</dcterms:created>
  <dcterms:modified xsi:type="dcterms:W3CDTF">2008-10-09T12:38:09Z</dcterms:modified>
  <cp:category/>
  <cp:version/>
  <cp:contentType/>
  <cp:contentStatus/>
</cp:coreProperties>
</file>