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H33" i="1" s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G35" i="1" l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<sst xmlns="http://schemas.openxmlformats.org/spreadsheetml/2006/main" count="156" uniqueCount="76">
  <si>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</si>
  <si>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</si>
  <si>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</si>
  <si>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</si>
  <si>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</si>
  <si>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</si>
  <si>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</si>
  <si>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</si>
  <si>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</si>
  <si>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</si>
  <si>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</si>
  <si>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</si>
  <si>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</si>
  <si>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</si>
  <si>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</si>
  <si>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</si>
  <si>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</si>
  <si>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</si>
  <si>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</si>
  <si>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</si>
  <si>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</si>
  <si>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</si>
  <si>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</si>
  <si>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</si>
  <si>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</si>
  <si>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</si>
  <si>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</si>
  <si>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</si>
  <si>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</si>
  <si>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</si>
  <si>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</si>
  <si>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</si>
  <si>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</si>
  <si>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</si>
  <si>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</si>
  <si>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</si>
  <si>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</si>
  <si>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</si>
  <si>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</si>
  <si>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</si>
  <si>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</si>
  <si>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</si>
  <si>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</si>
  <si>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</si>
  <si>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</si>
  <si>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</si>
  <si>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</si>
  <si>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</si>
  <si>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</si>
  <si>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</si>
  <si>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</si>
  <si>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</si>
  <si>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</si>
  <si>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</si>
  <si>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</si>
  <si>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</si>
  <si>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</si>
  <si>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</si>
  <si>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</si>
  <si>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</si>
  <si>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</si>
  <si>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</si>
  <si>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</si>
  <si>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</si>
  <si>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</si>
  <si>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</si>
  <si>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</si>
  <si>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</si>
  <si>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</si>
  <si>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</si>
  <si>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</si>
  <si>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</si>
  <si>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</si>
  <si>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</si>
  <si>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</si>
  <si>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July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</si>
</sst>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J3" sqref="J3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28881</v>
      </c>
      <c r="E10" s="89">
        <v>7191</v>
      </c>
      <c r="F10" s="89">
        <v>3555</v>
      </c>
      <c r="G10" s="89">
        <v>100</v>
      </c>
      <c r="H10" s="89">
        <f>+SUM(E10:G10)</f>
        <v>10846</v>
      </c>
      <c r="I10" s="90">
        <f>SUM(D10:G10)</f>
        <v>39727</v>
      </c>
    </row>
    <row r="11" spans="1:12" s="67" customFormat="1" x14ac:dyDescent="0.2">
      <c r="A11" s="29" t="s">
        <v>28</v>
      </c>
      <c r="B11" s="66"/>
      <c r="C11" s="66"/>
      <c r="D11" s="91">
        <v>292901</v>
      </c>
      <c r="E11" s="91">
        <v>36218</v>
      </c>
      <c r="F11" s="91">
        <v>16867</v>
      </c>
      <c r="G11" s="92">
        <v>614</v>
      </c>
      <c r="H11" s="89">
        <f>+SUM(E11:G11)</f>
        <v>53699</v>
      </c>
      <c r="I11" s="90">
        <f>SUM(D11:G11)</f>
        <v>346600</v>
      </c>
    </row>
    <row r="12" spans="1:12" x14ac:dyDescent="0.2">
      <c r="A12" s="29" t="s">
        <v>65</v>
      </c>
      <c r="B12" s="2"/>
      <c r="C12" s="2"/>
      <c r="D12" s="146">
        <v>27385</v>
      </c>
      <c r="E12" s="146">
        <v>8362</v>
      </c>
      <c r="F12" s="146">
        <v>3080</v>
      </c>
      <c r="G12" s="146">
        <v>83</v>
      </c>
      <c r="H12" s="89">
        <f>+SUM(E12:G12)</f>
        <v>11525</v>
      </c>
      <c r="I12" s="90">
        <f>SUM(D12:G12)</f>
        <v>38910</v>
      </c>
    </row>
    <row r="13" spans="1:12" ht="15.75" x14ac:dyDescent="0.25">
      <c r="A13" s="29" t="s">
        <v>29</v>
      </c>
      <c r="B13" s="2"/>
      <c r="C13" s="2"/>
      <c r="D13" s="146">
        <v>113163</v>
      </c>
      <c r="E13" s="146">
        <v>11288</v>
      </c>
      <c r="F13" s="146">
        <v>9953</v>
      </c>
      <c r="G13" s="146">
        <v>495</v>
      </c>
      <c r="H13" s="89">
        <f>+SUM(E13:G13)</f>
        <v>21736</v>
      </c>
      <c r="I13" s="90">
        <f>SUM(D13:G13)</f>
        <v>134899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462330</v>
      </c>
      <c r="E15" s="148">
        <f>SUM(E10:E13)</f>
        <v>63059</v>
      </c>
      <c r="F15" s="148">
        <f>SUM(F10:F13)</f>
        <v>33455</v>
      </c>
      <c r="G15" s="148">
        <f>SUM(G10:G13)</f>
        <v>1292</v>
      </c>
      <c r="H15" s="33">
        <f t="shared" ref="H15" si="0">SUM(H10:H13)</f>
        <v>97806</v>
      </c>
      <c r="I15" s="34">
        <f>SUM(I10:I13)</f>
        <v>560136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228103</v>
      </c>
      <c r="E20" s="89">
        <v>28690</v>
      </c>
      <c r="F20" s="89">
        <v>6559</v>
      </c>
      <c r="G20" s="89">
        <v>111</v>
      </c>
      <c r="H20" s="89">
        <f>+SUM(E20:G20)</f>
        <v>35360</v>
      </c>
      <c r="I20" s="90">
        <f>SUM(D20:G20)</f>
        <v>263463</v>
      </c>
    </row>
    <row r="21" spans="1:9" s="67" customFormat="1" x14ac:dyDescent="0.2">
      <c r="A21" s="29" t="s">
        <v>31</v>
      </c>
      <c r="B21" s="66"/>
      <c r="C21" s="66"/>
      <c r="D21" s="91">
        <v>1132660</v>
      </c>
      <c r="E21" s="91">
        <v>102320</v>
      </c>
      <c r="F21" s="91">
        <v>26520</v>
      </c>
      <c r="G21" s="91">
        <v>650</v>
      </c>
      <c r="H21" s="89">
        <f>+SUM(E21:G21)</f>
        <v>129490</v>
      </c>
      <c r="I21" s="90">
        <f>SUM(D21:G21)</f>
        <v>1262150</v>
      </c>
    </row>
    <row r="22" spans="1:9" x14ac:dyDescent="0.2">
      <c r="A22" s="29" t="s">
        <v>65</v>
      </c>
      <c r="B22" s="2"/>
      <c r="C22" s="2"/>
      <c r="D22" s="146">
        <v>175677</v>
      </c>
      <c r="E22" s="146">
        <v>27010</v>
      </c>
      <c r="F22" s="146">
        <v>5297</v>
      </c>
      <c r="G22" s="146">
        <v>87</v>
      </c>
      <c r="H22" s="89">
        <f>+SUM(E22:G22)</f>
        <v>32394</v>
      </c>
      <c r="I22" s="90">
        <f>SUM(D22:G22)</f>
        <v>208071</v>
      </c>
    </row>
    <row r="23" spans="1:9" x14ac:dyDescent="0.2">
      <c r="A23" s="29" t="s">
        <v>29</v>
      </c>
      <c r="B23" s="2"/>
      <c r="C23" s="2"/>
      <c r="D23" s="146">
        <v>504434</v>
      </c>
      <c r="E23" s="146">
        <v>31854</v>
      </c>
      <c r="F23" s="146">
        <v>17088</v>
      </c>
      <c r="G23" s="146">
        <v>586</v>
      </c>
      <c r="H23" s="89">
        <f>+SUM(E23:G23)</f>
        <v>49528</v>
      </c>
      <c r="I23" s="90">
        <f>SUM(D23:G23)</f>
        <v>553962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2040874</v>
      </c>
      <c r="E25" s="33">
        <f t="shared" si="1"/>
        <v>189874</v>
      </c>
      <c r="F25" s="33">
        <f t="shared" si="1"/>
        <v>55464</v>
      </c>
      <c r="G25" s="33">
        <f t="shared" si="1"/>
        <v>1434</v>
      </c>
      <c r="H25" s="33">
        <f t="shared" si="1"/>
        <v>246772</v>
      </c>
      <c r="I25" s="34">
        <f t="shared" si="1"/>
        <v>2287646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0.12661385426758964</v>
      </c>
      <c r="E30" s="97">
        <f t="shared" si="2"/>
        <v>0.25064482398048099</v>
      </c>
      <c r="F30" s="97">
        <f t="shared" si="2"/>
        <v>0.54200335416984291</v>
      </c>
      <c r="G30" s="97">
        <f t="shared" si="2"/>
        <v>0.90090090090090091</v>
      </c>
      <c r="H30" s="97">
        <f t="shared" ref="H30" si="3">H10/H20</f>
        <v>0.30673076923076925</v>
      </c>
      <c r="I30" s="98">
        <f>I10/I20</f>
        <v>0.15078777665174997</v>
      </c>
    </row>
    <row r="31" spans="1:9" x14ac:dyDescent="0.2">
      <c r="A31" s="29" t="s">
        <v>31</v>
      </c>
      <c r="B31" s="2"/>
      <c r="C31" s="3"/>
      <c r="D31" s="97">
        <f t="shared" si="2"/>
        <v>0.25859569508943547</v>
      </c>
      <c r="E31" s="97">
        <f t="shared" si="2"/>
        <v>0.3539679437060203</v>
      </c>
      <c r="F31" s="97">
        <f t="shared" si="2"/>
        <v>0.63601055806938156</v>
      </c>
      <c r="G31" s="97">
        <f t="shared" si="2"/>
        <v>0.94461538461538463</v>
      </c>
      <c r="H31" s="97">
        <f t="shared" ref="D31:I33" si="4">H11/H21</f>
        <v>0.41469611553015678</v>
      </c>
      <c r="I31" s="98">
        <f t="shared" si="4"/>
        <v>0.27461078318741827</v>
      </c>
    </row>
    <row r="32" spans="1:9" x14ac:dyDescent="0.2">
      <c r="A32" s="29" t="s">
        <v>65</v>
      </c>
      <c r="B32" s="2"/>
      <c r="C32" s="3"/>
      <c r="D32" s="97">
        <f>D12/D22</f>
        <v>0.15588267103832601</v>
      </c>
      <c r="E32" s="97">
        <f t="shared" si="4"/>
        <v>0.30958904109589042</v>
      </c>
      <c r="F32" s="97">
        <f t="shared" si="4"/>
        <v>0.5814612044553521</v>
      </c>
      <c r="G32" s="97">
        <f t="shared" si="4"/>
        <v>0.95402298850574707</v>
      </c>
      <c r="H32" s="97">
        <f t="shared" si="4"/>
        <v>0.35577576094338459</v>
      </c>
      <c r="I32" s="98">
        <f t="shared" si="4"/>
        <v>0.18700347477543722</v>
      </c>
    </row>
    <row r="33" spans="1:9" x14ac:dyDescent="0.2">
      <c r="A33" s="29" t="s">
        <v>29</v>
      </c>
      <c r="B33" s="2"/>
      <c r="C33" s="3"/>
      <c r="D33" s="97">
        <f t="shared" si="4"/>
        <v>0.2243365831803566</v>
      </c>
      <c r="E33" s="97">
        <f t="shared" si="4"/>
        <v>0.35436679851823949</v>
      </c>
      <c r="F33" s="97">
        <f t="shared" si="4"/>
        <v>0.58245552434456926</v>
      </c>
      <c r="G33" s="97">
        <f t="shared" si="4"/>
        <v>0.84470989761092152</v>
      </c>
      <c r="H33" s="97">
        <f t="shared" si="4"/>
        <v>0.43886286544984654</v>
      </c>
      <c r="I33" s="98">
        <f t="shared" si="4"/>
        <v>0.24351670331177952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0.22653529811247533</v>
      </c>
      <c r="E35" s="63">
        <f t="shared" si="5"/>
        <v>0.33210971486354107</v>
      </c>
      <c r="F35" s="63">
        <f t="shared" si="5"/>
        <v>0.60318404730996678</v>
      </c>
      <c r="G35" s="63">
        <f t="shared" si="5"/>
        <v>0.90097629009762903</v>
      </c>
      <c r="H35" s="63">
        <f t="shared" si="5"/>
        <v>0.39634156225179518</v>
      </c>
      <c r="I35" s="64">
        <f t="shared" si="5"/>
        <v>0.24485256897264698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82.1</v>
      </c>
      <c r="E40" s="89">
        <v>20.6</v>
      </c>
      <c r="F40" s="89">
        <v>235.4</v>
      </c>
      <c r="G40" s="89">
        <v>243.8</v>
      </c>
      <c r="H40" s="89">
        <f>+SUM(E40:G40)</f>
        <v>499.8</v>
      </c>
      <c r="I40" s="90">
        <f>SUM(D40:G40)</f>
        <v>581.90000000000009</v>
      </c>
    </row>
    <row r="41" spans="1:9" s="67" customFormat="1" x14ac:dyDescent="0.2">
      <c r="A41" s="37" t="s">
        <v>31</v>
      </c>
      <c r="B41" s="68"/>
      <c r="C41" s="68"/>
      <c r="D41" s="91">
        <v>1052.04</v>
      </c>
      <c r="E41" s="91">
        <v>119.21</v>
      </c>
      <c r="F41" s="91">
        <v>1317.19</v>
      </c>
      <c r="G41" s="101">
        <v>1243.56</v>
      </c>
      <c r="H41" s="89">
        <f>+SUM(E41:G41)</f>
        <v>2679.96</v>
      </c>
      <c r="I41" s="90">
        <f>SUM(D41:G41)</f>
        <v>3732</v>
      </c>
    </row>
    <row r="42" spans="1:9" x14ac:dyDescent="0.2">
      <c r="A42" s="37" t="s">
        <v>65</v>
      </c>
      <c r="B42" s="6"/>
      <c r="C42" s="6"/>
      <c r="D42" s="146">
        <v>97.5</v>
      </c>
      <c r="E42" s="146">
        <v>31.4</v>
      </c>
      <c r="F42" s="146">
        <v>165.1</v>
      </c>
      <c r="G42" s="146">
        <v>133.80000000000001</v>
      </c>
      <c r="H42" s="103">
        <f>+SUM(E42:G42)</f>
        <v>330.3</v>
      </c>
      <c r="I42" s="90">
        <f>SUM(D42:G42)</f>
        <v>427.8</v>
      </c>
    </row>
    <row r="43" spans="1:9" x14ac:dyDescent="0.2">
      <c r="A43" s="37" t="s">
        <v>29</v>
      </c>
      <c r="B43" s="6"/>
      <c r="C43" s="6"/>
      <c r="D43" s="89">
        <v>382.5</v>
      </c>
      <c r="E43" s="89">
        <v>42.4</v>
      </c>
      <c r="F43" s="89">
        <v>722.8</v>
      </c>
      <c r="G43" s="89">
        <v>691.7</v>
      </c>
      <c r="H43" s="89">
        <f>+SUM(E43:G43)</f>
        <v>1456.9</v>
      </c>
      <c r="I43" s="90">
        <f>SUM(D43:G43)</f>
        <v>1839.3999999999999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1614.1399999999999</v>
      </c>
      <c r="E45" s="33">
        <f t="shared" si="6"/>
        <v>213.61</v>
      </c>
      <c r="F45" s="33">
        <f t="shared" si="6"/>
        <v>2440.4899999999998</v>
      </c>
      <c r="G45" s="33">
        <f t="shared" si="6"/>
        <v>2312.8599999999997</v>
      </c>
      <c r="H45" s="33">
        <f t="shared" si="6"/>
        <v>4966.9600000000009</v>
      </c>
      <c r="I45" s="34">
        <f t="shared" si="6"/>
        <v>6581.0999999999995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630.5</v>
      </c>
      <c r="E50" s="89">
        <v>66.900000000000006</v>
      </c>
      <c r="F50" s="89">
        <v>346.5</v>
      </c>
      <c r="G50" s="89">
        <v>257.39999999999998</v>
      </c>
      <c r="H50" s="89">
        <f>+SUM(E50:G50)</f>
        <v>670.8</v>
      </c>
      <c r="I50" s="104">
        <f>SUM(D50:G50)</f>
        <v>1301.3000000000002</v>
      </c>
    </row>
    <row r="51" spans="1:9" s="67" customFormat="1" x14ac:dyDescent="0.2">
      <c r="A51" s="37" t="s">
        <v>31</v>
      </c>
      <c r="B51" s="68"/>
      <c r="C51" s="68"/>
      <c r="D51" s="91">
        <v>3851.06</v>
      </c>
      <c r="E51" s="91">
        <v>320.31</v>
      </c>
      <c r="F51" s="91">
        <v>1726.81</v>
      </c>
      <c r="G51" s="91">
        <v>1302.8900000000001</v>
      </c>
      <c r="H51" s="89">
        <f>+SUM(E51:G51)</f>
        <v>3350.01</v>
      </c>
      <c r="I51" s="104">
        <f>SUM(D51:G51)</f>
        <v>7201.0700000000006</v>
      </c>
    </row>
    <row r="52" spans="1:9" x14ac:dyDescent="0.2">
      <c r="A52" s="37" t="s">
        <v>65</v>
      </c>
      <c r="B52" s="6"/>
      <c r="C52" s="6"/>
      <c r="D52" s="146">
        <v>533.20000000000005</v>
      </c>
      <c r="E52" s="146">
        <v>75.099999999999994</v>
      </c>
      <c r="F52" s="146">
        <v>227.3</v>
      </c>
      <c r="G52" s="146">
        <v>136.69999999999999</v>
      </c>
      <c r="H52" s="103">
        <f>+SUM(E52:G52)</f>
        <v>439.09999999999997</v>
      </c>
      <c r="I52" s="104">
        <f>SUM(D52:G52)</f>
        <v>972.30000000000018</v>
      </c>
    </row>
    <row r="53" spans="1:9" x14ac:dyDescent="0.2">
      <c r="A53" s="37" t="s">
        <v>29</v>
      </c>
      <c r="B53" s="6"/>
      <c r="C53" s="6"/>
      <c r="D53" s="89">
        <v>1595.7</v>
      </c>
      <c r="E53" s="89">
        <v>95</v>
      </c>
      <c r="F53" s="89">
        <v>942.3</v>
      </c>
      <c r="G53" s="89">
        <v>772.4</v>
      </c>
      <c r="H53" s="89">
        <f>+SUM(E53:G53)</f>
        <v>1809.6999999999998</v>
      </c>
      <c r="I53" s="104">
        <f>SUM(D53:G53)</f>
        <v>3405.4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6610.4599999999991</v>
      </c>
      <c r="E55" s="33">
        <f t="shared" si="7"/>
        <v>557.31000000000006</v>
      </c>
      <c r="F55" s="33">
        <f t="shared" si="7"/>
        <v>3242.91</v>
      </c>
      <c r="G55" s="33">
        <f t="shared" si="7"/>
        <v>2469.39</v>
      </c>
      <c r="H55" s="33">
        <f t="shared" si="7"/>
        <v>6269.6100000000006</v>
      </c>
      <c r="I55" s="34">
        <f t="shared" si="7"/>
        <v>12880.070000000002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0.13021411578112607</v>
      </c>
      <c r="E60" s="97">
        <f t="shared" ref="E60:I60" si="8">E40/E50</f>
        <v>0.30792227204783257</v>
      </c>
      <c r="F60" s="97">
        <f t="shared" si="8"/>
        <v>0.67936507936507939</v>
      </c>
      <c r="G60" s="97">
        <f t="shared" si="8"/>
        <v>0.94716394716394725</v>
      </c>
      <c r="H60" s="97">
        <f t="shared" si="8"/>
        <v>0.74508050089445443</v>
      </c>
      <c r="I60" s="98">
        <f t="shared" si="8"/>
        <v>0.44716821639898563</v>
      </c>
    </row>
    <row r="61" spans="1:9" x14ac:dyDescent="0.2">
      <c r="A61" s="37" t="s">
        <v>31</v>
      </c>
      <c r="B61" s="2"/>
      <c r="C61" s="3"/>
      <c r="D61" s="97">
        <f>D41/D51</f>
        <v>0.27318192913120026</v>
      </c>
      <c r="E61" s="97">
        <f>E41/E51</f>
        <v>0.37217070962505072</v>
      </c>
      <c r="F61" s="97">
        <f>F41/F51</f>
        <v>0.76278803110938675</v>
      </c>
      <c r="G61" s="97">
        <f>G41/G51</f>
        <v>0.95446277122397116</v>
      </c>
      <c r="H61" s="97">
        <f>H41/H51</f>
        <v>0.79998567168456214</v>
      </c>
      <c r="I61" s="98">
        <f t="shared" ref="H61:I63" si="9">I41/I51</f>
        <v>0.51825631468656741</v>
      </c>
    </row>
    <row r="62" spans="1:9" x14ac:dyDescent="0.2">
      <c r="A62" s="37" t="s">
        <v>65</v>
      </c>
      <c r="B62" s="2"/>
      <c r="C62" s="3"/>
      <c r="D62" s="97">
        <f>D42/D52</f>
        <v>0.1828582145536384</v>
      </c>
      <c r="E62" s="97">
        <f t="shared" ref="D62:G63" si="10">E42/E52</f>
        <v>0.4181091877496671</v>
      </c>
      <c r="F62" s="97">
        <f t="shared" si="10"/>
        <v>0.72635283765948078</v>
      </c>
      <c r="G62" s="97">
        <f>G42/G52</f>
        <v>0.97878566203365047</v>
      </c>
      <c r="H62" s="97">
        <f>H42/H52</f>
        <v>0.75222045092234124</v>
      </c>
      <c r="I62" s="98">
        <f t="shared" si="9"/>
        <v>0.43998765813020668</v>
      </c>
    </row>
    <row r="63" spans="1:9" x14ac:dyDescent="0.2">
      <c r="A63" s="37" t="s">
        <v>29</v>
      </c>
      <c r="B63" s="2"/>
      <c r="C63" s="3"/>
      <c r="D63" s="97">
        <f t="shared" si="10"/>
        <v>0.23970671178793004</v>
      </c>
      <c r="E63" s="97">
        <f t="shared" si="10"/>
        <v>0.44631578947368422</v>
      </c>
      <c r="F63" s="97">
        <f t="shared" si="10"/>
        <v>0.76705932293324841</v>
      </c>
      <c r="G63" s="97">
        <f t="shared" si="10"/>
        <v>0.89552045572242367</v>
      </c>
      <c r="H63" s="97">
        <f t="shared" si="9"/>
        <v>0.80505056086644211</v>
      </c>
      <c r="I63" s="98">
        <f t="shared" si="9"/>
        <v>0.54014212720972565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0.24417967887257469</v>
      </c>
      <c r="E65" s="63">
        <f t="shared" si="11"/>
        <v>0.3832875778292153</v>
      </c>
      <c r="F65" s="63">
        <f t="shared" si="11"/>
        <v>0.75256174238569673</v>
      </c>
      <c r="G65" s="63">
        <f t="shared" si="11"/>
        <v>0.93661187580738559</v>
      </c>
      <c r="H65" s="63">
        <f t="shared" si="11"/>
        <v>0.79222790572300361</v>
      </c>
      <c r="I65" s="64">
        <f t="shared" si="11"/>
        <v>0.51095219203001219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26</v>
      </c>
      <c r="E70" s="106">
        <v>29</v>
      </c>
      <c r="F70" s="106">
        <v>30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55</v>
      </c>
      <c r="E71" s="92">
        <v>59</v>
      </c>
      <c r="F71" s="92">
        <v>56</v>
      </c>
      <c r="G71" s="92">
        <v>21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38</v>
      </c>
      <c r="E72" s="109">
        <v>46</v>
      </c>
      <c r="F72" s="109">
        <v>41</v>
      </c>
      <c r="G72" s="109">
        <v>18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47</v>
      </c>
      <c r="E73" s="109">
        <v>47</v>
      </c>
      <c r="F73" s="109">
        <v>46</v>
      </c>
      <c r="G73" s="109">
        <v>21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698</v>
      </c>
      <c r="E84" s="70">
        <v>50</v>
      </c>
      <c r="F84" s="70">
        <v>25</v>
      </c>
      <c r="G84" s="70">
        <v>16</v>
      </c>
      <c r="H84" s="69">
        <f t="shared" ref="H84:H89" si="12">SUM(E84:G84)</f>
        <v>91</v>
      </c>
      <c r="I84" s="71">
        <f t="shared" ref="I84:I91" si="13">SUM(D84:G84)</f>
        <v>789</v>
      </c>
    </row>
    <row r="85" spans="1:9" x14ac:dyDescent="0.2">
      <c r="A85" s="29" t="s">
        <v>15</v>
      </c>
      <c r="B85" s="2"/>
      <c r="C85" s="2"/>
      <c r="D85" s="69">
        <v>653</v>
      </c>
      <c r="E85" s="70">
        <v>78</v>
      </c>
      <c r="F85" s="70">
        <v>38</v>
      </c>
      <c r="G85" s="70">
        <v>15</v>
      </c>
      <c r="H85" s="69">
        <f t="shared" si="12"/>
        <v>131</v>
      </c>
      <c r="I85" s="71">
        <f t="shared" si="13"/>
        <v>784</v>
      </c>
    </row>
    <row r="86" spans="1:9" s="67" customFormat="1" x14ac:dyDescent="0.2">
      <c r="A86" s="29" t="s">
        <v>40</v>
      </c>
      <c r="B86" s="66"/>
      <c r="C86" s="66"/>
      <c r="D86" s="72">
        <v>11436</v>
      </c>
      <c r="E86" s="73">
        <v>401</v>
      </c>
      <c r="F86" s="72">
        <v>267</v>
      </c>
      <c r="G86" s="74">
        <v>4</v>
      </c>
      <c r="H86" s="69">
        <f>SUM(E86:G86)</f>
        <v>672</v>
      </c>
      <c r="I86" s="71">
        <f t="shared" si="13"/>
        <v>12108</v>
      </c>
    </row>
    <row r="87" spans="1:9" s="67" customFormat="1" x14ac:dyDescent="0.2">
      <c r="A87" s="29" t="s">
        <v>41</v>
      </c>
      <c r="B87" s="66"/>
      <c r="C87" s="66"/>
      <c r="D87" s="72">
        <v>7554</v>
      </c>
      <c r="E87" s="73">
        <v>359</v>
      </c>
      <c r="F87" s="72">
        <v>242</v>
      </c>
      <c r="G87" s="74">
        <v>2</v>
      </c>
      <c r="H87" s="69">
        <f t="shared" si="12"/>
        <v>603</v>
      </c>
      <c r="I87" s="71">
        <f t="shared" si="13"/>
        <v>8157</v>
      </c>
    </row>
    <row r="88" spans="1:9" x14ac:dyDescent="0.2">
      <c r="A88" s="29" t="s">
        <v>66</v>
      </c>
      <c r="B88" s="2"/>
      <c r="C88" s="2"/>
      <c r="D88" s="144">
        <v>483</v>
      </c>
      <c r="E88" s="145">
        <v>39</v>
      </c>
      <c r="F88" s="145">
        <v>12</v>
      </c>
      <c r="G88" s="145">
        <v>0</v>
      </c>
      <c r="H88" s="69">
        <f t="shared" si="12"/>
        <v>51</v>
      </c>
      <c r="I88" s="71">
        <f t="shared" si="13"/>
        <v>534</v>
      </c>
    </row>
    <row r="89" spans="1:9" x14ac:dyDescent="0.2">
      <c r="A89" s="29" t="s">
        <v>67</v>
      </c>
      <c r="B89" s="2"/>
      <c r="C89" s="2"/>
      <c r="D89" s="144">
        <v>889</v>
      </c>
      <c r="E89" s="145">
        <v>163</v>
      </c>
      <c r="F89" s="145">
        <v>61</v>
      </c>
      <c r="G89" s="145">
        <v>1</v>
      </c>
      <c r="H89" s="69">
        <f t="shared" si="12"/>
        <v>225</v>
      </c>
      <c r="I89" s="71">
        <f t="shared" si="13"/>
        <v>1114</v>
      </c>
    </row>
    <row r="90" spans="1:9" x14ac:dyDescent="0.2">
      <c r="A90" s="29" t="s">
        <v>42</v>
      </c>
      <c r="B90" s="2"/>
      <c r="C90" s="2"/>
      <c r="D90" s="69">
        <v>1643</v>
      </c>
      <c r="E90" s="69">
        <v>101</v>
      </c>
      <c r="F90" s="69">
        <v>97</v>
      </c>
      <c r="G90" s="69">
        <v>1</v>
      </c>
      <c r="H90" s="69">
        <f>SUM(E90:G90)</f>
        <v>199</v>
      </c>
      <c r="I90" s="71">
        <f t="shared" si="13"/>
        <v>1842</v>
      </c>
    </row>
    <row r="91" spans="1:9" x14ac:dyDescent="0.2">
      <c r="A91" s="29" t="s">
        <v>43</v>
      </c>
      <c r="B91" s="2"/>
      <c r="C91" s="2"/>
      <c r="D91" s="69">
        <v>2564</v>
      </c>
      <c r="E91" s="69">
        <v>178</v>
      </c>
      <c r="F91" s="69">
        <v>148</v>
      </c>
      <c r="G91" s="69">
        <v>2</v>
      </c>
      <c r="H91" s="76">
        <f>SUM(E91:G91)</f>
        <v>328</v>
      </c>
      <c r="I91" s="71">
        <f t="shared" si="13"/>
        <v>2892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14260</v>
      </c>
      <c r="E93" s="21">
        <f t="shared" si="14"/>
        <v>591</v>
      </c>
      <c r="F93" s="21">
        <f t="shared" si="14"/>
        <v>401</v>
      </c>
      <c r="G93" s="61">
        <f t="shared" si="14"/>
        <v>21</v>
      </c>
      <c r="H93" s="21">
        <f>+SUM(E93:G93)</f>
        <v>1013</v>
      </c>
      <c r="I93" s="62">
        <f>+SUM(D93:G93)</f>
        <v>15273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11660</v>
      </c>
      <c r="E94" s="53">
        <f t="shared" si="14"/>
        <v>778</v>
      </c>
      <c r="F94" s="53">
        <f t="shared" si="14"/>
        <v>489</v>
      </c>
      <c r="G94" s="59">
        <f t="shared" si="14"/>
        <v>20</v>
      </c>
      <c r="H94" s="53">
        <f>+SUM(E94:G94)</f>
        <v>1287</v>
      </c>
      <c r="I94" s="60">
        <f>+SUM(D94:G94)</f>
        <v>12947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5" t="s">
        <v>48</v>
      </c>
      <c r="B99" s="156"/>
      <c r="C99" s="156"/>
      <c r="D99" s="156"/>
      <c r="E99" s="156"/>
      <c r="F99" s="156"/>
      <c r="G99" s="156"/>
      <c r="H99" s="156"/>
      <c r="I99" s="157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17686</v>
      </c>
      <c r="H102" s="124">
        <v>12953</v>
      </c>
      <c r="I102" s="95">
        <f>SUM(G102:H102)</f>
        <v>30639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59385</v>
      </c>
      <c r="H103" s="124">
        <v>53453</v>
      </c>
      <c r="I103" s="95">
        <f>SUM(G103:H103)</f>
        <v>112838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0.29781931464174455</v>
      </c>
      <c r="H104" s="126">
        <f>H102/H103</f>
        <v>0.24232503320674237</v>
      </c>
      <c r="I104" s="127">
        <f>I102/I103</f>
        <v>0.2715308672610291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83.03</v>
      </c>
      <c r="H106" s="128">
        <v>65.859099999999998</v>
      </c>
      <c r="I106" s="129">
        <f>SUM(G106:H106)</f>
        <v>148.88909999999998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271.13</v>
      </c>
      <c r="H107" s="128">
        <v>270.4717</v>
      </c>
      <c r="I107" s="129">
        <f>SUM(G107:H107)</f>
        <v>541.60169999999994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0.30623686054660126</v>
      </c>
      <c r="H108" s="133">
        <f>H106/H107</f>
        <v>0.2434971939763014</v>
      </c>
      <c r="I108" s="134">
        <f>I106/I107</f>
        <v>0.27490515631690227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8" t="s">
        <v>54</v>
      </c>
      <c r="B112" s="159"/>
      <c r="C112" s="159"/>
      <c r="D112" s="159"/>
      <c r="E112" s="159"/>
      <c r="F112" s="159"/>
      <c r="G112" s="159"/>
      <c r="H112" s="159"/>
      <c r="I112" s="160"/>
    </row>
    <row r="113" spans="1:9" x14ac:dyDescent="0.2">
      <c r="A113" s="158" t="s">
        <v>55</v>
      </c>
      <c r="B113" s="159"/>
      <c r="C113" s="159"/>
      <c r="D113" s="159"/>
      <c r="E113" s="159"/>
      <c r="F113" s="159"/>
      <c r="G113" s="159"/>
      <c r="H113" s="159"/>
      <c r="I113" s="160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11</v>
      </c>
      <c r="F118" s="139">
        <v>36</v>
      </c>
      <c r="G118" s="139">
        <v>4</v>
      </c>
      <c r="H118" s="139">
        <v>91</v>
      </c>
      <c r="I118" s="137">
        <f>SUM(E118:H118)</f>
        <v>142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13.6</v>
      </c>
      <c r="F119" s="141">
        <v>59</v>
      </c>
      <c r="G119" s="141">
        <v>2.8</v>
      </c>
      <c r="H119" s="142">
        <v>80.7</v>
      </c>
      <c r="I119" s="143">
        <f>SUM(E119:H119)</f>
        <v>156.1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2015-08-18T19:06:27Z</dcterms:modified>
</cp:coreProperties>
</file>