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<sst xmlns="http://schemas.openxmlformats.org/spreadsheetml/2006/main" count="157" uniqueCount="77">
  <si>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</si>
  <si>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</si>
  <si>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</si>
  <si>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</si>
  <si>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</si>
  <si>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</si>
  <si>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</si>
  <si>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</si>
  <si>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</si>
  <si>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</si>
  <si>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</si>
  <si>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</si>
  <si>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</si>
  <si>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</si>
  <si>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</si>
  <si>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</si>
  <si>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</si>
  <si>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</si>
  <si>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</si>
  <si>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</si>
  <si>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</si>
  <si>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</si>
  <si>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</si>
  <si>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</si>
  <si>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</si>
  <si>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</si>
  <si>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</si>
  <si>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</si>
  <si>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</si>
  <si>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</si>
  <si>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</si>
  <si>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</si>
  <si>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</si>
  <si>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</si>
  <si>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</si>
  <si>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</si>
  <si>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</si>
  <si>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</si>
  <si>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</si>
  <si>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</si>
  <si>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</si>
  <si>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</si>
  <si>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</si>
  <si>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</si>
  <si>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</si>
  <si>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</si>
  <si>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</si>
  <si>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</si>
  <si>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</si>
  <si>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</si>
  <si>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</si>
  <si>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</si>
  <si>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</si>
  <si>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</si>
  <si>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</si>
  <si>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</si>
  <si>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</si>
  <si>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</si>
  <si>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</si>
  <si>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</si>
  <si>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</si>
  <si>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</si>
  <si>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</si>
  <si>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</si>
  <si>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</si>
  <si>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</si>
  <si>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</si>
  <si>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</si>
  <si>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</si>
  <si>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</si>
  <si>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</si>
  <si>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</si>
  <si>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</si>
  <si>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</si>
  <si>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</si>
  <si>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</si>
  <si>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May,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</si>
</sst>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28">
      <selection activeCell="D60" sqref="D60:I63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15674</v>
      </c>
      <c r="E10" s="33">
        <v>5458</v>
      </c>
      <c r="F10" s="33">
        <v>3032</v>
      </c>
      <c r="G10" s="33">
        <v>113</v>
      </c>
      <c r="H10" s="33">
        <f>+SUM(E10:G10)</f>
        <v>8603</v>
      </c>
      <c r="I10" s="53">
        <f>SUM(D10:G10)</f>
        <v>24277</v>
      </c>
    </row>
    <row r="11" spans="1:9" ht="12.75">
      <c r="A11" s="52" t="s">
        <v>12</v>
      </c>
      <c r="B11" s="5"/>
      <c r="C11" s="32"/>
      <c r="D11" s="34">
        <v>224459</v>
      </c>
      <c r="E11" s="34">
        <v>33057</v>
      </c>
      <c r="F11" s="34">
        <v>14905</v>
      </c>
      <c r="G11" s="35">
        <v>685</v>
      </c>
      <c r="H11" s="33">
        <f>+SUM(E11:G11)</f>
        <v>48647</v>
      </c>
      <c r="I11" s="53">
        <f>SUM(D11:G11)</f>
        <v>273106</v>
      </c>
    </row>
    <row r="12" spans="1:9" ht="12.75">
      <c r="A12" s="52" t="s">
        <v>58</v>
      </c>
      <c r="B12" s="5"/>
      <c r="C12" s="5"/>
      <c r="D12" s="36">
        <v>13942</v>
      </c>
      <c r="E12" s="36">
        <v>5651</v>
      </c>
      <c r="F12" s="36">
        <v>2669</v>
      </c>
      <c r="G12" s="36">
        <v>73</v>
      </c>
      <c r="H12" s="33">
        <f>+SUM(E12:G12)</f>
        <v>8393</v>
      </c>
      <c r="I12" s="54">
        <f>SUM(D12:G12)</f>
        <v>22335</v>
      </c>
    </row>
    <row r="13" spans="1:9" ht="12.75">
      <c r="A13" s="52" t="s">
        <v>13</v>
      </c>
      <c r="B13" s="5"/>
      <c r="C13" s="5"/>
      <c r="D13" s="36">
        <v>77833</v>
      </c>
      <c r="E13" s="36">
        <v>10720</v>
      </c>
      <c r="F13" s="36">
        <v>8999</v>
      </c>
      <c r="G13" s="36">
        <v>505</v>
      </c>
      <c r="H13" s="33">
        <f>+SUM(E13:G13)</f>
        <v>20224</v>
      </c>
      <c r="I13" s="54">
        <f>SUM(D13:G13)</f>
        <v>98057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331908</v>
      </c>
      <c r="E15" s="60">
        <f t="shared" si="0"/>
        <v>54886</v>
      </c>
      <c r="F15" s="60">
        <f t="shared" si="0"/>
        <v>29605</v>
      </c>
      <c r="G15" s="60">
        <f t="shared" si="0"/>
        <v>1376</v>
      </c>
      <c r="H15" s="60">
        <f t="shared" si="0"/>
        <v>85867</v>
      </c>
      <c r="I15" s="61">
        <f t="shared" si="0"/>
        <v>417775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220545</v>
      </c>
      <c r="E20" s="36">
        <v>28220</v>
      </c>
      <c r="F20" s="36">
        <v>6322</v>
      </c>
      <c r="G20" s="36">
        <v>140</v>
      </c>
      <c r="H20" s="33">
        <f>+SUM(E20:G20)</f>
        <v>34682</v>
      </c>
      <c r="I20" s="54">
        <f>SUM(D20:G20)</f>
        <v>255227</v>
      </c>
    </row>
    <row r="21" spans="1:9" ht="12.75">
      <c r="A21" s="52" t="s">
        <v>15</v>
      </c>
      <c r="B21" s="5"/>
      <c r="C21" s="5"/>
      <c r="D21" s="34">
        <v>1116443</v>
      </c>
      <c r="E21" s="34">
        <v>95972</v>
      </c>
      <c r="F21" s="34">
        <v>25618</v>
      </c>
      <c r="G21" s="35">
        <v>732</v>
      </c>
      <c r="H21" s="33">
        <f>+SUM(E21:G21)</f>
        <v>122322</v>
      </c>
      <c r="I21" s="53">
        <f>SUM(D21:G21)</f>
        <v>1238765</v>
      </c>
    </row>
    <row r="22" spans="1:9" ht="12.75">
      <c r="A22" s="52" t="s">
        <v>58</v>
      </c>
      <c r="B22" s="5"/>
      <c r="C22" s="5"/>
      <c r="D22" s="36">
        <v>173773</v>
      </c>
      <c r="E22" s="36">
        <v>26983</v>
      </c>
      <c r="F22" s="36">
        <v>5019</v>
      </c>
      <c r="G22" s="36">
        <v>78</v>
      </c>
      <c r="H22" s="33">
        <f>+SUM(E22:G22)</f>
        <v>32080</v>
      </c>
      <c r="I22" s="54">
        <f>SUM(D22:G22)</f>
        <v>205853</v>
      </c>
    </row>
    <row r="23" spans="1:9" ht="12.75">
      <c r="A23" s="52" t="s">
        <v>13</v>
      </c>
      <c r="B23" s="5"/>
      <c r="C23" s="5"/>
      <c r="D23" s="36">
        <v>486774</v>
      </c>
      <c r="E23" s="36">
        <v>31993</v>
      </c>
      <c r="F23" s="36">
        <v>16470</v>
      </c>
      <c r="G23" s="36">
        <v>554</v>
      </c>
      <c r="H23" s="33">
        <f>+SUM(E23:G23)</f>
        <v>49017</v>
      </c>
      <c r="I23" s="54">
        <f>SUM(D23:G23)</f>
        <v>535791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1997535</v>
      </c>
      <c r="E25" s="60">
        <f t="shared" si="1"/>
        <v>183168</v>
      </c>
      <c r="F25" s="60">
        <f t="shared" si="1"/>
        <v>53429</v>
      </c>
      <c r="G25" s="60">
        <f t="shared" si="1"/>
        <v>1504</v>
      </c>
      <c r="H25" s="60">
        <f t="shared" si="1"/>
        <v>238101</v>
      </c>
      <c r="I25" s="61">
        <f t="shared" si="1"/>
        <v>2235636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7">
        <f aca="true" t="shared" si="2" ref="D30:I30">D10/D20</f>
        <v>0.07106939626833526</v>
      </c>
      <c r="E30" s="137">
        <f t="shared" si="2"/>
        <v>0.19340892983699504</v>
      </c>
      <c r="F30" s="137">
        <f t="shared" si="2"/>
        <v>0.47959506485289466</v>
      </c>
      <c r="G30" s="137">
        <f t="shared" si="2"/>
        <v>0.8071428571428572</v>
      </c>
      <c r="H30" s="137">
        <f t="shared" si="2"/>
        <v>0.2480537454587394</v>
      </c>
      <c r="I30" s="138">
        <f t="shared" si="2"/>
        <v>0.0951192467881533</v>
      </c>
    </row>
    <row r="31" spans="1:9" ht="12.75">
      <c r="A31" s="52" t="s">
        <v>15</v>
      </c>
      <c r="B31" s="5"/>
      <c r="C31" s="6"/>
      <c r="D31" s="137">
        <f aca="true" t="shared" si="3" ref="D31:I33">D11/D21</f>
        <v>0.20104832938179557</v>
      </c>
      <c r="E31" s="137">
        <f t="shared" si="3"/>
        <v>0.3444442128954278</v>
      </c>
      <c r="F31" s="137">
        <f t="shared" si="3"/>
        <v>0.5818174720899367</v>
      </c>
      <c r="G31" s="137">
        <f t="shared" si="3"/>
        <v>0.9357923497267759</v>
      </c>
      <c r="H31" s="137">
        <f t="shared" si="3"/>
        <v>0.3976962443387126</v>
      </c>
      <c r="I31" s="138">
        <f t="shared" si="3"/>
        <v>0.2204663515678922</v>
      </c>
    </row>
    <row r="32" spans="1:9" ht="12.75">
      <c r="A32" s="52" t="s">
        <v>58</v>
      </c>
      <c r="B32" s="5"/>
      <c r="C32" s="6"/>
      <c r="D32" s="137">
        <f t="shared" si="3"/>
        <v>0.08023110609818557</v>
      </c>
      <c r="E32" s="137">
        <f t="shared" si="3"/>
        <v>0.20942815847014787</v>
      </c>
      <c r="F32" s="137">
        <f t="shared" si="3"/>
        <v>0.5317792388922096</v>
      </c>
      <c r="G32" s="137">
        <f t="shared" si="3"/>
        <v>0.9358974358974359</v>
      </c>
      <c r="H32" s="137">
        <f t="shared" si="3"/>
        <v>0.2616271820448878</v>
      </c>
      <c r="I32" s="138">
        <f t="shared" si="3"/>
        <v>0.10849975467930999</v>
      </c>
    </row>
    <row r="33" spans="1:9" ht="12.75">
      <c r="A33" s="52" t="s">
        <v>13</v>
      </c>
      <c r="B33" s="5"/>
      <c r="C33" s="6"/>
      <c r="D33" s="137">
        <f t="shared" si="3"/>
        <v>0.15989555728120236</v>
      </c>
      <c r="E33" s="137">
        <f t="shared" si="3"/>
        <v>0.3350732972837808</v>
      </c>
      <c r="F33" s="137">
        <f t="shared" si="3"/>
        <v>0.5463873709775349</v>
      </c>
      <c r="G33" s="137">
        <f t="shared" si="3"/>
        <v>0.9115523465703971</v>
      </c>
      <c r="H33" s="137">
        <f t="shared" si="3"/>
        <v>0.4125915498704531</v>
      </c>
      <c r="I33" s="138">
        <f t="shared" si="3"/>
        <v>0.18301352579643929</v>
      </c>
    </row>
    <row r="34" spans="1:9" ht="12.75">
      <c r="A34" s="55"/>
      <c r="B34" s="5"/>
      <c r="C34" s="6"/>
      <c r="D34" s="126"/>
      <c r="E34" s="126"/>
      <c r="F34" s="126"/>
      <c r="G34" s="126"/>
      <c r="H34" s="126"/>
      <c r="I34" s="127"/>
    </row>
    <row r="35" spans="1:9" ht="13.5" thickBot="1">
      <c r="A35" s="57" t="s">
        <v>10</v>
      </c>
      <c r="B35" s="58"/>
      <c r="C35" s="59"/>
      <c r="D35" s="128">
        <f aca="true" t="shared" si="4" ref="D35:I35">D15/D25</f>
        <v>0.16615879070954953</v>
      </c>
      <c r="E35" s="128">
        <f t="shared" si="4"/>
        <v>0.2996484102026555</v>
      </c>
      <c r="F35" s="128">
        <f t="shared" si="4"/>
        <v>0.5540998334237961</v>
      </c>
      <c r="G35" s="128">
        <f t="shared" si="4"/>
        <v>0.9148936170212766</v>
      </c>
      <c r="H35" s="128">
        <f t="shared" si="4"/>
        <v>0.3606326726893209</v>
      </c>
      <c r="I35" s="129">
        <f t="shared" si="4"/>
        <v>0.18687076071417708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56.3</v>
      </c>
      <c r="E40" s="36">
        <v>17.7</v>
      </c>
      <c r="F40" s="36">
        <v>234.6</v>
      </c>
      <c r="G40" s="36">
        <v>228.1</v>
      </c>
      <c r="H40" s="33">
        <f>+SUM(E40:G40)</f>
        <v>480.4</v>
      </c>
      <c r="I40" s="54">
        <f>SUM(D40:G40)</f>
        <v>536.7</v>
      </c>
    </row>
    <row r="41" spans="1:9" ht="12.75">
      <c r="A41" s="64" t="s">
        <v>15</v>
      </c>
      <c r="B41" s="9"/>
      <c r="C41" s="9"/>
      <c r="D41" s="34">
        <v>920.9</v>
      </c>
      <c r="E41" s="34">
        <v>110.23</v>
      </c>
      <c r="F41" s="34">
        <v>1152.39</v>
      </c>
      <c r="G41" s="34">
        <v>1523.07</v>
      </c>
      <c r="H41" s="33">
        <f>+SUM(E41:G41)</f>
        <v>2785.69</v>
      </c>
      <c r="I41" s="53">
        <f>SUM(D41:G41)</f>
        <v>3706.59</v>
      </c>
    </row>
    <row r="42" spans="1:9" ht="12.75">
      <c r="A42" s="64" t="s">
        <v>58</v>
      </c>
      <c r="B42" s="9"/>
      <c r="C42" s="9"/>
      <c r="D42" s="36">
        <v>45.7</v>
      </c>
      <c r="E42" s="36">
        <v>27.8</v>
      </c>
      <c r="F42" s="36">
        <v>160.9</v>
      </c>
      <c r="G42" s="36">
        <v>113.3</v>
      </c>
      <c r="H42" s="33">
        <f>+SUM(E42:G42)</f>
        <v>302</v>
      </c>
      <c r="I42" s="54">
        <f>SUM(D42:G42)</f>
        <v>347.7</v>
      </c>
    </row>
    <row r="43" spans="1:9" ht="12.75">
      <c r="A43" s="64" t="s">
        <v>13</v>
      </c>
      <c r="B43" s="9"/>
      <c r="C43" s="9"/>
      <c r="D43" s="36">
        <v>273.95</v>
      </c>
      <c r="E43" s="36">
        <v>43.84</v>
      </c>
      <c r="F43" s="36">
        <v>698.24</v>
      </c>
      <c r="G43" s="36">
        <v>795.16</v>
      </c>
      <c r="H43" s="33">
        <f>+SUM(E43:G43)</f>
        <v>1537.24</v>
      </c>
      <c r="I43" s="54">
        <f>SUM(D43:G43)</f>
        <v>1811.19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1296.85</v>
      </c>
      <c r="E45" s="60">
        <f t="shared" si="5"/>
        <v>199.57000000000002</v>
      </c>
      <c r="F45" s="60">
        <f t="shared" si="5"/>
        <v>2246.13</v>
      </c>
      <c r="G45" s="60">
        <f t="shared" si="5"/>
        <v>2659.6299999999997</v>
      </c>
      <c r="H45" s="60">
        <f t="shared" si="5"/>
        <v>5105.33</v>
      </c>
      <c r="I45" s="61">
        <f t="shared" si="5"/>
        <v>6402.18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738.5</v>
      </c>
      <c r="E50" s="36">
        <v>58.4</v>
      </c>
      <c r="F50" s="36">
        <v>364.7</v>
      </c>
      <c r="G50" s="36">
        <v>269.6</v>
      </c>
      <c r="H50" s="33">
        <f>+SUM(E50:G50)</f>
        <v>692.7</v>
      </c>
      <c r="I50" s="79">
        <f>SUM(D50:G50)</f>
        <v>1431.1999999999998</v>
      </c>
    </row>
    <row r="51" spans="1:9" ht="12.75">
      <c r="A51" s="64" t="s">
        <v>15</v>
      </c>
      <c r="B51" s="9"/>
      <c r="C51" s="9"/>
      <c r="D51" s="34">
        <v>4251.05</v>
      </c>
      <c r="E51" s="34">
        <v>314.81</v>
      </c>
      <c r="F51" s="34">
        <v>1623.8</v>
      </c>
      <c r="G51" s="34">
        <v>1596.23</v>
      </c>
      <c r="H51" s="33">
        <f>+SUM(E51:G51)</f>
        <v>3534.84</v>
      </c>
      <c r="I51" s="80">
        <f>SUM(D51:G51)</f>
        <v>7785.890000000001</v>
      </c>
    </row>
    <row r="52" spans="1:9" ht="12.75">
      <c r="A52" s="64" t="s">
        <v>58</v>
      </c>
      <c r="B52" s="9"/>
      <c r="C52" s="9"/>
      <c r="D52" s="36">
        <v>490.9</v>
      </c>
      <c r="E52" s="36">
        <v>78.6</v>
      </c>
      <c r="F52" s="36">
        <v>235.1</v>
      </c>
      <c r="G52" s="36">
        <v>120.4</v>
      </c>
      <c r="H52" s="33">
        <f>+SUM(E52:G52)</f>
        <v>434.1</v>
      </c>
      <c r="I52" s="79">
        <f>SUM(D52:G52)</f>
        <v>925</v>
      </c>
    </row>
    <row r="53" spans="1:9" ht="12.75">
      <c r="A53" s="64" t="s">
        <v>13</v>
      </c>
      <c r="B53" s="9"/>
      <c r="C53" s="9"/>
      <c r="D53" s="36">
        <v>1524.42</v>
      </c>
      <c r="E53" s="36">
        <v>117.53</v>
      </c>
      <c r="F53" s="36">
        <v>971.7</v>
      </c>
      <c r="G53" s="36">
        <v>842.25</v>
      </c>
      <c r="H53" s="33">
        <f>+SUM(E53:G53)</f>
        <v>1931.48</v>
      </c>
      <c r="I53" s="79">
        <f>SUM(D53:G53)</f>
        <v>3455.9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7004.87</v>
      </c>
      <c r="E55" s="60">
        <f t="shared" si="6"/>
        <v>569.3399999999999</v>
      </c>
      <c r="F55" s="60">
        <f t="shared" si="6"/>
        <v>3195.3</v>
      </c>
      <c r="G55" s="60">
        <f t="shared" si="6"/>
        <v>2828.48</v>
      </c>
      <c r="H55" s="60">
        <f t="shared" si="6"/>
        <v>6593.120000000001</v>
      </c>
      <c r="I55" s="61">
        <f t="shared" si="6"/>
        <v>13597.99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7">
        <f aca="true" t="shared" si="7" ref="D60:I60">D40/D50</f>
        <v>0.07623561272850372</v>
      </c>
      <c r="E60" s="137">
        <f t="shared" si="7"/>
        <v>0.3030821917808219</v>
      </c>
      <c r="F60" s="137">
        <f t="shared" si="7"/>
        <v>0.6432684398135454</v>
      </c>
      <c r="G60" s="137">
        <f t="shared" si="7"/>
        <v>0.8460682492581602</v>
      </c>
      <c r="H60" s="137">
        <f t="shared" si="7"/>
        <v>0.6935181175111881</v>
      </c>
      <c r="I60" s="138">
        <f t="shared" si="7"/>
        <v>0.37500000000000006</v>
      </c>
    </row>
    <row r="61" spans="1:9" ht="12.75">
      <c r="A61" s="64" t="s">
        <v>15</v>
      </c>
      <c r="B61" s="5"/>
      <c r="C61" s="6"/>
      <c r="D61" s="137">
        <f aca="true" t="shared" si="8" ref="D61:G63">D41/D51</f>
        <v>0.2166288328765834</v>
      </c>
      <c r="E61" s="137">
        <f t="shared" si="8"/>
        <v>0.35014770814141866</v>
      </c>
      <c r="F61" s="137">
        <f t="shared" si="8"/>
        <v>0.7096871535903437</v>
      </c>
      <c r="G61" s="137">
        <f t="shared" si="8"/>
        <v>0.954167006007906</v>
      </c>
      <c r="H61" s="137">
        <f aca="true" t="shared" si="9" ref="H61:I63">H41/H51</f>
        <v>0.7880667866155187</v>
      </c>
      <c r="I61" s="138">
        <f t="shared" si="9"/>
        <v>0.47606503559644425</v>
      </c>
    </row>
    <row r="62" spans="1:9" ht="12.75">
      <c r="A62" s="64" t="s">
        <v>58</v>
      </c>
      <c r="B62" s="5"/>
      <c r="C62" s="6"/>
      <c r="D62" s="137">
        <f t="shared" si="8"/>
        <v>0.09309431656141781</v>
      </c>
      <c r="E62" s="137">
        <f t="shared" si="8"/>
        <v>0.3536895674300255</v>
      </c>
      <c r="F62" s="137">
        <f t="shared" si="8"/>
        <v>0.6843896214376861</v>
      </c>
      <c r="G62" s="137">
        <f t="shared" si="8"/>
        <v>0.9410299003322259</v>
      </c>
      <c r="H62" s="137">
        <f t="shared" si="9"/>
        <v>0.6956922368117945</v>
      </c>
      <c r="I62" s="138">
        <f t="shared" si="9"/>
        <v>0.37589189189189187</v>
      </c>
    </row>
    <row r="63" spans="1:9" ht="12.75">
      <c r="A63" s="64" t="s">
        <v>13</v>
      </c>
      <c r="B63" s="5"/>
      <c r="C63" s="6"/>
      <c r="D63" s="137">
        <f t="shared" si="8"/>
        <v>0.17970769210585008</v>
      </c>
      <c r="E63" s="137">
        <f t="shared" si="8"/>
        <v>0.37301114609035996</v>
      </c>
      <c r="F63" s="137">
        <f t="shared" si="8"/>
        <v>0.7185756920860348</v>
      </c>
      <c r="G63" s="137">
        <f t="shared" si="8"/>
        <v>0.9440902344909469</v>
      </c>
      <c r="H63" s="137">
        <f t="shared" si="9"/>
        <v>0.7958870917638288</v>
      </c>
      <c r="I63" s="138">
        <f t="shared" si="9"/>
        <v>0.5240863450910038</v>
      </c>
    </row>
    <row r="64" spans="1:9" ht="12.75">
      <c r="A64" s="65"/>
      <c r="B64" s="5"/>
      <c r="C64" s="6"/>
      <c r="D64" s="126"/>
      <c r="E64" s="126"/>
      <c r="F64" s="126"/>
      <c r="G64" s="126"/>
      <c r="H64" s="126"/>
      <c r="I64" s="127"/>
    </row>
    <row r="65" spans="1:9" ht="13.5" thickBot="1">
      <c r="A65" s="66" t="s">
        <v>10</v>
      </c>
      <c r="B65" s="58"/>
      <c r="C65" s="59"/>
      <c r="D65" s="128">
        <f aca="true" t="shared" si="10" ref="D65:I65">D45/D55</f>
        <v>0.1851354843130565</v>
      </c>
      <c r="E65" s="128">
        <f t="shared" si="10"/>
        <v>0.3505286823339306</v>
      </c>
      <c r="F65" s="128">
        <f t="shared" si="10"/>
        <v>0.702948079992489</v>
      </c>
      <c r="G65" s="128">
        <f t="shared" si="10"/>
        <v>0.940303625975789</v>
      </c>
      <c r="H65" s="128">
        <f t="shared" si="10"/>
        <v>0.7743420414007328</v>
      </c>
      <c r="I65" s="129">
        <f t="shared" si="10"/>
        <v>0.4708181135594305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18</v>
      </c>
      <c r="F70" s="38">
        <v>20</v>
      </c>
      <c r="G70" s="38">
        <v>12</v>
      </c>
      <c r="H70" s="37"/>
      <c r="I70" s="70"/>
    </row>
    <row r="71" spans="1:9" ht="12.75">
      <c r="A71" s="64" t="s">
        <v>15</v>
      </c>
      <c r="B71" s="5"/>
      <c r="C71" s="5"/>
      <c r="D71" s="35">
        <v>28</v>
      </c>
      <c r="E71" s="35">
        <v>35</v>
      </c>
      <c r="F71" s="35">
        <v>34</v>
      </c>
      <c r="G71" s="35">
        <v>20</v>
      </c>
      <c r="H71" s="37"/>
      <c r="I71" s="70"/>
    </row>
    <row r="72" spans="1:9" ht="12.75">
      <c r="A72" s="64" t="s">
        <v>58</v>
      </c>
      <c r="B72" s="5"/>
      <c r="C72" s="5"/>
      <c r="D72" s="39">
        <v>15</v>
      </c>
      <c r="E72" s="39">
        <v>22</v>
      </c>
      <c r="F72" s="39">
        <v>23</v>
      </c>
      <c r="G72" s="39">
        <v>14</v>
      </c>
      <c r="H72" s="37"/>
      <c r="I72" s="70"/>
    </row>
    <row r="73" spans="1:9" ht="12.75">
      <c r="A73" s="64" t="s">
        <v>13</v>
      </c>
      <c r="B73" s="5"/>
      <c r="C73" s="5"/>
      <c r="D73" s="39">
        <v>25</v>
      </c>
      <c r="E73" s="39">
        <v>28</v>
      </c>
      <c r="F73" s="39">
        <v>29</v>
      </c>
      <c r="G73" s="39">
        <v>20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266</v>
      </c>
      <c r="E84" s="36">
        <v>151</v>
      </c>
      <c r="F84" s="36">
        <v>50</v>
      </c>
      <c r="G84" s="36">
        <v>4</v>
      </c>
      <c r="H84" s="122">
        <f aca="true" t="shared" si="11" ref="H84:H89">SUM(E84:G84)</f>
        <v>205</v>
      </c>
      <c r="I84" s="123">
        <f>SUM(D84:G84)</f>
        <v>471</v>
      </c>
    </row>
    <row r="85" spans="1:9" ht="12.75">
      <c r="A85" s="52" t="s">
        <v>25</v>
      </c>
      <c r="B85" s="5"/>
      <c r="C85" s="5"/>
      <c r="D85" s="36">
        <v>992</v>
      </c>
      <c r="E85" s="36">
        <v>463</v>
      </c>
      <c r="F85" s="36">
        <v>56</v>
      </c>
      <c r="G85" s="36">
        <v>4</v>
      </c>
      <c r="H85" s="122">
        <f t="shared" si="11"/>
        <v>523</v>
      </c>
      <c r="I85" s="123">
        <f>SUM(D85:G85)</f>
        <v>1515</v>
      </c>
    </row>
    <row r="86" spans="1:9" ht="12.75">
      <c r="A86" s="52" t="s">
        <v>26</v>
      </c>
      <c r="B86" s="5"/>
      <c r="C86" s="5"/>
      <c r="D86" s="34">
        <v>7241</v>
      </c>
      <c r="E86" s="35">
        <v>4913</v>
      </c>
      <c r="F86" s="34">
        <v>798</v>
      </c>
      <c r="G86" s="35">
        <v>32</v>
      </c>
      <c r="H86" s="124">
        <f t="shared" si="11"/>
        <v>5743</v>
      </c>
      <c r="I86" s="125">
        <f>SUM(D87:G87)</f>
        <v>19943</v>
      </c>
    </row>
    <row r="87" spans="1:9" ht="12.75">
      <c r="A87" s="52" t="s">
        <v>27</v>
      </c>
      <c r="B87" s="5"/>
      <c r="C87" s="5"/>
      <c r="D87" s="34">
        <v>16865</v>
      </c>
      <c r="E87" s="34">
        <v>2036</v>
      </c>
      <c r="F87" s="34">
        <v>1007</v>
      </c>
      <c r="G87" s="35">
        <v>35</v>
      </c>
      <c r="H87" s="124">
        <f t="shared" si="11"/>
        <v>3078</v>
      </c>
      <c r="I87" s="125">
        <f>SUM(D86:G86)</f>
        <v>12984</v>
      </c>
    </row>
    <row r="88" spans="1:9" ht="12.75">
      <c r="A88" s="52" t="s">
        <v>59</v>
      </c>
      <c r="B88" s="5"/>
      <c r="C88" s="5"/>
      <c r="D88" s="33">
        <v>462</v>
      </c>
      <c r="E88" s="33">
        <v>145</v>
      </c>
      <c r="F88" s="33">
        <v>70</v>
      </c>
      <c r="G88" s="33">
        <v>1</v>
      </c>
      <c r="H88" s="124">
        <f t="shared" si="11"/>
        <v>216</v>
      </c>
      <c r="I88" s="125">
        <f>SUM(D88:G88)</f>
        <v>678</v>
      </c>
    </row>
    <row r="89" spans="1:9" ht="12.75">
      <c r="A89" s="52" t="s">
        <v>60</v>
      </c>
      <c r="B89" s="5"/>
      <c r="C89" s="5"/>
      <c r="D89" s="36">
        <v>536</v>
      </c>
      <c r="E89" s="36">
        <v>211</v>
      </c>
      <c r="F89" s="36">
        <v>94</v>
      </c>
      <c r="G89" s="36">
        <v>1</v>
      </c>
      <c r="H89" s="122">
        <f t="shared" si="11"/>
        <v>306</v>
      </c>
      <c r="I89" s="123">
        <f>SUM(D89:G89)</f>
        <v>842</v>
      </c>
    </row>
    <row r="90" spans="1:9" ht="12.75">
      <c r="A90" s="52" t="s">
        <v>28</v>
      </c>
      <c r="B90" s="5"/>
      <c r="C90" s="5"/>
      <c r="D90" s="36">
        <v>837</v>
      </c>
      <c r="E90" s="36">
        <v>213</v>
      </c>
      <c r="F90" s="36">
        <v>173</v>
      </c>
      <c r="G90" s="36">
        <v>4</v>
      </c>
      <c r="H90" s="122">
        <f>SUM(E91:G91)</f>
        <v>388</v>
      </c>
      <c r="I90" s="123">
        <f>SUM(D91:G91)</f>
        <v>3737</v>
      </c>
    </row>
    <row r="91" spans="1:9" ht="12.75">
      <c r="A91" s="52" t="s">
        <v>29</v>
      </c>
      <c r="B91" s="5"/>
      <c r="C91" s="5"/>
      <c r="D91" s="36">
        <v>3349</v>
      </c>
      <c r="E91" s="36">
        <v>210</v>
      </c>
      <c r="F91" s="36">
        <v>167</v>
      </c>
      <c r="G91" s="36">
        <v>11</v>
      </c>
      <c r="H91" s="122">
        <f>SUM(E90:G90)</f>
        <v>390</v>
      </c>
      <c r="I91" s="123">
        <f>SUM(D90:G90)</f>
        <v>1227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2" ref="D93:G94">D84+D86+D88+D90</f>
        <v>8806</v>
      </c>
      <c r="E93" s="29">
        <f t="shared" si="12"/>
        <v>5422</v>
      </c>
      <c r="F93" s="29">
        <f t="shared" si="12"/>
        <v>1091</v>
      </c>
      <c r="G93" s="112">
        <f t="shared" si="12"/>
        <v>41</v>
      </c>
      <c r="H93" s="29">
        <f>+SUM(E93:G93)</f>
        <v>6554</v>
      </c>
      <c r="I93" s="113">
        <f>+SUM(D93:G93)</f>
        <v>15360</v>
      </c>
    </row>
    <row r="94" spans="1:9" ht="13.5" thickBot="1">
      <c r="A94" s="57" t="s">
        <v>31</v>
      </c>
      <c r="B94" s="82"/>
      <c r="C94" s="83"/>
      <c r="D94" s="84">
        <f t="shared" si="12"/>
        <v>21742</v>
      </c>
      <c r="E94" s="84">
        <f t="shared" si="12"/>
        <v>2920</v>
      </c>
      <c r="F94" s="84">
        <f t="shared" si="12"/>
        <v>1324</v>
      </c>
      <c r="G94" s="110">
        <f t="shared" si="12"/>
        <v>51</v>
      </c>
      <c r="H94" s="84">
        <f>+SUM(E94:G94)</f>
        <v>4295</v>
      </c>
      <c r="I94" s="111">
        <f>+SUM(D94:G94)</f>
        <v>26037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34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15060</v>
      </c>
      <c r="H102" s="119">
        <v>10735</v>
      </c>
      <c r="I102" s="56">
        <f>SUM(G102:H102)</f>
        <v>25795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63953</v>
      </c>
      <c r="H103" s="119">
        <v>54372</v>
      </c>
      <c r="I103" s="56">
        <f>SUM(G103:H103)</f>
        <v>118325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0.23548543461604615</v>
      </c>
      <c r="H104" s="40">
        <f>H102/H103</f>
        <v>0.19743618038696387</v>
      </c>
      <c r="I104" s="89">
        <f>I102/I103</f>
        <v>0.2180012676949081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83.4</v>
      </c>
      <c r="H106" s="121">
        <v>56.46</v>
      </c>
      <c r="I106" s="91">
        <f>SUM(G106:H106)</f>
        <v>139.86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336.98</v>
      </c>
      <c r="H107" s="121">
        <v>275.55</v>
      </c>
      <c r="I107" s="91">
        <f>SUM(G107:H107)</f>
        <v>612.53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0.2474924327853285</v>
      </c>
      <c r="H108" s="96">
        <f>H106/H107</f>
        <v>0.204899292324442</v>
      </c>
      <c r="I108" s="97">
        <f>I106/I107</f>
        <v>0.22833167355068326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4" t="s">
        <v>45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46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27</v>
      </c>
      <c r="F118" s="115">
        <v>47</v>
      </c>
      <c r="G118" s="114">
        <v>5</v>
      </c>
      <c r="H118" s="114">
        <v>49</v>
      </c>
      <c r="I118" s="104">
        <f>SUM(E118:H118)</f>
        <v>128</v>
      </c>
    </row>
    <row r="119" spans="1:9" ht="13.5" thickBot="1">
      <c r="A119" s="99" t="s">
        <v>50</v>
      </c>
      <c r="B119" s="93"/>
      <c r="C119" s="93"/>
      <c r="D119" s="100"/>
      <c r="E119" s="116">
        <v>41.5</v>
      </c>
      <c r="F119" s="117">
        <v>73.17</v>
      </c>
      <c r="G119" s="116">
        <v>7.1</v>
      </c>
      <c r="H119" s="118">
        <v>47.09</v>
      </c>
      <c r="I119" s="105">
        <f>SUM(E119:H119)</f>
        <v>168.86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3" t="s">
        <v>69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pvanderheyden</cp:lastModifiedBy>
  <cp:lastPrinted>2010-11-17T14:23:43Z</cp:lastPrinted>
  <dcterms:created xsi:type="dcterms:W3CDTF">2004-09-09T14:44:36Z</dcterms:created>
  <dcterms:modified xsi:type="dcterms:W3CDTF">2011-07-15T17:43:38Z</dcterms:modified>
  <cp:category/>
  <cp:version/>
  <cp:contentType/>
  <cp:contentStatus/>
</cp:coreProperties>
</file>