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H33" i="1" s="1"/>
  <c r="G62" i="1"/>
  <c r="D62" i="1"/>
  <c r="I21" i="1"/>
  <c r="I31" i="1" s="1"/>
  <c r="H21" i="1"/>
  <c r="I118" i="1"/>
  <c r="D60" i="1"/>
  <c r="D30" i="1"/>
  <c r="H91" i="1"/>
  <c r="H41" i="1"/>
  <c r="H61" i="1" s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8" i="1" s="1"/>
  <c r="I103" i="1"/>
  <c r="I102" i="1"/>
  <c r="E25" i="1"/>
  <c r="F25" i="1"/>
  <c r="G25" i="1"/>
  <c r="G15" i="1"/>
  <c r="G35" i="1" s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61" i="1" s="1"/>
  <c r="I42" i="1"/>
  <c r="I51" i="1"/>
  <c r="I52" i="1"/>
  <c r="D45" i="1"/>
  <c r="D55" i="1"/>
  <c r="D65" i="1" s="1"/>
  <c r="G108" i="1"/>
  <c r="H31" i="1"/>
  <c r="I32" i="1" l="1"/>
  <c r="H32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<sst xmlns="http://schemas.openxmlformats.org/spreadsheetml/2006/main" count="157" uniqueCount="77">
  <si>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</si>
  <si>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</si>
  <si>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</si>
  <si>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</si>
  <si>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</si>
  <si>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</si>
  <si>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</si>
  <si>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</si>
  <si>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</si>
  <si>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</si>
  <si>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</si>
  <si>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</si>
  <si>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</si>
  <si>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</si>
  <si>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</si>
  <si>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</si>
  <si>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</si>
  <si>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</si>
  <si>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</si>
  <si>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</si>
  <si>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</si>
  <si>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</si>
  <si>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</si>
  <si>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</si>
  <si>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</si>
  <si>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</si>
  <si>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</si>
  <si>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</si>
  <si>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</si>
  <si>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</si>
  <si>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</si>
  <si>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</si>
  <si>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</si>
  <si>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</si>
  <si>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</si>
  <si>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</si>
  <si>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</si>
  <si>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</si>
  <si>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</si>
  <si>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</si>
  <si>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</si>
  <si>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</si>
  <si>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</si>
  <si>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</si>
  <si>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</si>
  <si>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</si>
  <si>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</si>
  <si>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</si>
  <si>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</si>
  <si>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</si>
  <si>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</si>
  <si>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</si>
  <si>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</si>
  <si>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</si>
  <si>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</si>
  <si>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</si>
  <si>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</si>
  <si>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</si>
  <si>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</si>
  <si>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</si>
  <si>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</si>
  <si>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</si>
  <si>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</si>
  <si>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</si>
  <si>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</si>
  <si>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</si>
  <si>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</si>
  <si>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</si>
  <si>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</si>
  <si>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</si>
  <si>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</si>
  <si>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</si>
  <si>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</si>
  <si>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</si>
  <si>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</si>
  <si>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February 28, 2015</t>
  </si>
  <si>
    <t>Revised 4/6/2015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</si>
</sst>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44"/>
  <sheetViews>
    <sheetView tabSelected="1" zoomScale="118" zoomScaleNormal="118" zoomScalePageLayoutView="118" workbookViewId="0">
      <selection activeCell="I1" sqref="I1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0" x14ac:dyDescent="0.2">
      <c r="F2" s="5" t="s">
        <v>17</v>
      </c>
    </row>
    <row r="3" spans="1:10" x14ac:dyDescent="0.2">
      <c r="F3" s="5" t="s">
        <v>18</v>
      </c>
      <c r="H3" s="86"/>
    </row>
    <row r="4" spans="1:10" x14ac:dyDescent="0.2">
      <c r="D4" s="86"/>
      <c r="E4" s="86"/>
      <c r="F4" s="22" t="s">
        <v>75</v>
      </c>
      <c r="G4" s="86"/>
      <c r="H4" s="86"/>
    </row>
    <row r="5" spans="1:10" x14ac:dyDescent="0.2">
      <c r="F5" s="153" t="s">
        <v>76</v>
      </c>
      <c r="H5" s="152"/>
      <c r="I5" s="152"/>
      <c r="J5" s="152"/>
    </row>
    <row r="6" spans="1:10" x14ac:dyDescent="0.2">
      <c r="E6" s="87"/>
      <c r="F6" s="87" t="s">
        <v>19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0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0" x14ac:dyDescent="0.2">
      <c r="A10" s="29" t="s">
        <v>13</v>
      </c>
      <c r="B10" s="2"/>
      <c r="C10" s="23"/>
      <c r="D10" s="89">
        <v>31563</v>
      </c>
      <c r="E10" s="89">
        <v>7281</v>
      </c>
      <c r="F10" s="89">
        <v>3462</v>
      </c>
      <c r="G10" s="89">
        <v>99</v>
      </c>
      <c r="H10" s="89">
        <f>+SUM(E10:G10)</f>
        <v>10842</v>
      </c>
      <c r="I10" s="90">
        <f>SUM(D10:G10)</f>
        <v>42405</v>
      </c>
    </row>
    <row r="11" spans="1:10" s="67" customFormat="1" x14ac:dyDescent="0.2">
      <c r="A11" s="29" t="s">
        <v>28</v>
      </c>
      <c r="B11" s="66"/>
      <c r="C11" s="66"/>
      <c r="D11" s="91">
        <v>302280</v>
      </c>
      <c r="E11" s="91">
        <v>35271</v>
      </c>
      <c r="F11" s="91">
        <v>16581</v>
      </c>
      <c r="G11" s="92">
        <v>575</v>
      </c>
      <c r="H11" s="89">
        <f>+SUM(E11:G11)</f>
        <v>52427</v>
      </c>
      <c r="I11" s="90">
        <f>SUM(D11:G11)</f>
        <v>354707</v>
      </c>
    </row>
    <row r="12" spans="1:10" x14ac:dyDescent="0.2">
      <c r="A12" s="29" t="s">
        <v>65</v>
      </c>
      <c r="B12" s="2"/>
      <c r="C12" s="2"/>
      <c r="D12" s="146">
        <v>27895</v>
      </c>
      <c r="E12" s="146">
        <v>8253</v>
      </c>
      <c r="F12" s="146">
        <v>3069</v>
      </c>
      <c r="G12" s="146">
        <v>73</v>
      </c>
      <c r="H12" s="89">
        <f>+SUM(E12:G12)</f>
        <v>11395</v>
      </c>
      <c r="I12" s="90">
        <f>SUM(D12:G12)</f>
        <v>39290</v>
      </c>
    </row>
    <row r="13" spans="1:10" x14ac:dyDescent="0.2">
      <c r="A13" s="29" t="s">
        <v>29</v>
      </c>
      <c r="B13" s="2"/>
      <c r="C13" s="2"/>
      <c r="D13" s="146">
        <v>116243</v>
      </c>
      <c r="E13" s="146">
        <v>11488</v>
      </c>
      <c r="F13" s="146">
        <v>10081</v>
      </c>
      <c r="G13" s="146">
        <v>498</v>
      </c>
      <c r="H13" s="89">
        <f>+SUM(E13:G13)</f>
        <v>22067</v>
      </c>
      <c r="I13" s="90">
        <f>SUM(D13:G13)</f>
        <v>138310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27</v>
      </c>
      <c r="B15" s="31"/>
      <c r="C15" s="32"/>
      <c r="D15" s="148">
        <f>SUM(D10:D13)</f>
        <v>477981</v>
      </c>
      <c r="E15" s="148">
        <f>SUM(E10:E13)</f>
        <v>62293</v>
      </c>
      <c r="F15" s="148">
        <f>SUM(F10:F13)</f>
        <v>33193</v>
      </c>
      <c r="G15" s="148">
        <f>SUM(G10:G13)</f>
        <v>1245</v>
      </c>
      <c r="H15" s="33">
        <f t="shared" ref="H15" si="0">SUM(H10:H13)</f>
        <v>96731</v>
      </c>
      <c r="I15" s="34">
        <f>SUM(I10:I13)</f>
        <v>574712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227604</v>
      </c>
      <c r="E20" s="89">
        <v>28699</v>
      </c>
      <c r="F20" s="89">
        <v>6441</v>
      </c>
      <c r="G20" s="89">
        <v>115</v>
      </c>
      <c r="H20" s="89">
        <f>+SUM(E20:G20)</f>
        <v>35255</v>
      </c>
      <c r="I20" s="90">
        <f>SUM(D20:G20)</f>
        <v>262859</v>
      </c>
    </row>
    <row r="21" spans="1:9" s="67" customFormat="1" x14ac:dyDescent="0.2">
      <c r="A21" s="29" t="s">
        <v>31</v>
      </c>
      <c r="B21" s="66"/>
      <c r="C21" s="66"/>
      <c r="D21" s="91">
        <v>1130077</v>
      </c>
      <c r="E21" s="91">
        <v>102830</v>
      </c>
      <c r="F21" s="91">
        <v>26114</v>
      </c>
      <c r="G21" s="91">
        <v>610</v>
      </c>
      <c r="H21" s="89">
        <f>+SUM(E21:G21)</f>
        <v>129554</v>
      </c>
      <c r="I21" s="90">
        <f>SUM(D21:G21)</f>
        <v>1259631</v>
      </c>
    </row>
    <row r="22" spans="1:9" x14ac:dyDescent="0.2">
      <c r="A22" s="29" t="s">
        <v>65</v>
      </c>
      <c r="B22" s="2"/>
      <c r="C22" s="2"/>
      <c r="D22" s="146">
        <v>176526</v>
      </c>
      <c r="E22" s="146">
        <v>26931</v>
      </c>
      <c r="F22" s="146">
        <v>5334</v>
      </c>
      <c r="G22" s="146">
        <v>78</v>
      </c>
      <c r="H22" s="89">
        <f>+SUM(E22:G22)</f>
        <v>32343</v>
      </c>
      <c r="I22" s="90">
        <f>SUM(D22:G22)</f>
        <v>208869</v>
      </c>
    </row>
    <row r="23" spans="1:9" x14ac:dyDescent="0.2">
      <c r="A23" s="29" t="s">
        <v>29</v>
      </c>
      <c r="B23" s="2"/>
      <c r="C23" s="2"/>
      <c r="D23" s="146">
        <v>505827</v>
      </c>
      <c r="E23" s="146">
        <v>32094</v>
      </c>
      <c r="F23" s="146">
        <v>17306</v>
      </c>
      <c r="G23" s="146">
        <v>555</v>
      </c>
      <c r="H23" s="89">
        <f>+SUM(E23:G23)</f>
        <v>49955</v>
      </c>
      <c r="I23" s="90">
        <f>SUM(D23:G23)</f>
        <v>555782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2040034</v>
      </c>
      <c r="E25" s="33">
        <f t="shared" si="1"/>
        <v>190554</v>
      </c>
      <c r="F25" s="33">
        <f t="shared" si="1"/>
        <v>55195</v>
      </c>
      <c r="G25" s="33">
        <f t="shared" si="1"/>
        <v>1358</v>
      </c>
      <c r="H25" s="33">
        <f t="shared" si="1"/>
        <v>247107</v>
      </c>
      <c r="I25" s="34">
        <f t="shared" si="1"/>
        <v>2287141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0.1386750672220172</v>
      </c>
      <c r="E30" s="97">
        <f t="shared" si="2"/>
        <v>0.25370221958953276</v>
      </c>
      <c r="F30" s="97">
        <f t="shared" si="2"/>
        <v>0.53749417792268284</v>
      </c>
      <c r="G30" s="97">
        <f t="shared" si="2"/>
        <v>0.86086956521739133</v>
      </c>
      <c r="H30" s="97">
        <f t="shared" ref="H30" si="3">H10/H20</f>
        <v>0.30753084668841302</v>
      </c>
      <c r="I30" s="98">
        <f>I10/I20</f>
        <v>0.1613222297885939</v>
      </c>
    </row>
    <row r="31" spans="1:9" x14ac:dyDescent="0.2">
      <c r="A31" s="29" t="s">
        <v>31</v>
      </c>
      <c r="B31" s="2"/>
      <c r="C31" s="3"/>
      <c r="D31" s="97">
        <f t="shared" si="2"/>
        <v>0.2674861978431558</v>
      </c>
      <c r="E31" s="97">
        <f t="shared" si="2"/>
        <v>0.34300301468443062</v>
      </c>
      <c r="F31" s="97">
        <f t="shared" si="2"/>
        <v>0.63494677184651915</v>
      </c>
      <c r="G31" s="97">
        <f t="shared" si="2"/>
        <v>0.94262295081967218</v>
      </c>
      <c r="H31" s="97">
        <f t="shared" ref="D31:I33" si="4">H11/H21</f>
        <v>0.40467295490683419</v>
      </c>
      <c r="I31" s="98">
        <f t="shared" si="4"/>
        <v>0.28159595945161719</v>
      </c>
    </row>
    <row r="32" spans="1:9" x14ac:dyDescent="0.2">
      <c r="A32" s="29" t="s">
        <v>65</v>
      </c>
      <c r="B32" s="2"/>
      <c r="C32" s="3"/>
      <c r="D32" s="97">
        <f>D12/D22</f>
        <v>0.15802204774367515</v>
      </c>
      <c r="E32" s="97">
        <f t="shared" si="4"/>
        <v>0.30644981619694778</v>
      </c>
      <c r="F32" s="97">
        <f t="shared" si="4"/>
        <v>0.57536557930258714</v>
      </c>
      <c r="G32" s="97">
        <f t="shared" si="4"/>
        <v>0.9358974358974359</v>
      </c>
      <c r="H32" s="97">
        <f t="shared" si="4"/>
        <v>0.35231734842160589</v>
      </c>
      <c r="I32" s="98">
        <f t="shared" si="4"/>
        <v>0.18810833584687053</v>
      </c>
    </row>
    <row r="33" spans="1:9" x14ac:dyDescent="0.2">
      <c r="A33" s="29" t="s">
        <v>29</v>
      </c>
      <c r="B33" s="2"/>
      <c r="C33" s="3"/>
      <c r="D33" s="97">
        <f t="shared" si="4"/>
        <v>0.22980781966957081</v>
      </c>
      <c r="E33" s="97">
        <f t="shared" si="4"/>
        <v>0.35794852620427492</v>
      </c>
      <c r="F33" s="97">
        <f t="shared" si="4"/>
        <v>0.58251473477406679</v>
      </c>
      <c r="G33" s="97">
        <f t="shared" si="4"/>
        <v>0.89729729729729735</v>
      </c>
      <c r="H33" s="97">
        <f t="shared" si="4"/>
        <v>0.44173756380742668</v>
      </c>
      <c r="I33" s="98">
        <f t="shared" si="4"/>
        <v>0.24885656606367246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0.23430050675625994</v>
      </c>
      <c r="E35" s="63">
        <f t="shared" si="5"/>
        <v>0.32690470942619942</v>
      </c>
      <c r="F35" s="63">
        <f t="shared" si="5"/>
        <v>0.60137693631669531</v>
      </c>
      <c r="G35" s="63">
        <f t="shared" si="5"/>
        <v>0.91678939617083943</v>
      </c>
      <c r="H35" s="63">
        <f t="shared" si="5"/>
        <v>0.39145390458384427</v>
      </c>
      <c r="I35" s="64">
        <f t="shared" si="5"/>
        <v>0.25127965438073124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114.9</v>
      </c>
      <c r="E40" s="89">
        <v>24.9</v>
      </c>
      <c r="F40" s="89">
        <v>233.2</v>
      </c>
      <c r="G40" s="89">
        <v>232.2</v>
      </c>
      <c r="H40" s="89">
        <f>+SUM(E40:G40)</f>
        <v>490.29999999999995</v>
      </c>
      <c r="I40" s="90">
        <f>SUM(D40:G40)</f>
        <v>605.20000000000005</v>
      </c>
    </row>
    <row r="41" spans="1:9" s="67" customFormat="1" x14ac:dyDescent="0.2">
      <c r="A41" s="37" t="s">
        <v>31</v>
      </c>
      <c r="B41" s="68"/>
      <c r="C41" s="68"/>
      <c r="D41" s="91">
        <v>1098.8399999999999</v>
      </c>
      <c r="E41" s="91">
        <v>125.83</v>
      </c>
      <c r="F41" s="91">
        <v>1293.6099999999999</v>
      </c>
      <c r="G41" s="101">
        <v>1226.94</v>
      </c>
      <c r="H41" s="89">
        <f>+SUM(E41:G41)</f>
        <v>2646.38</v>
      </c>
      <c r="I41" s="90">
        <f>SUM(D41:G41)</f>
        <v>3745.22</v>
      </c>
    </row>
    <row r="42" spans="1:9" x14ac:dyDescent="0.2">
      <c r="A42" s="37" t="s">
        <v>65</v>
      </c>
      <c r="B42" s="6"/>
      <c r="C42" s="6"/>
      <c r="D42" s="146">
        <v>99.6</v>
      </c>
      <c r="E42" s="146">
        <v>32.700000000000003</v>
      </c>
      <c r="F42" s="146">
        <v>172.9</v>
      </c>
      <c r="G42" s="146">
        <v>114.9</v>
      </c>
      <c r="H42" s="103">
        <f>+SUM(E42:G42)</f>
        <v>320.5</v>
      </c>
      <c r="I42" s="90">
        <f>SUM(D42:G42)</f>
        <v>420.1</v>
      </c>
    </row>
    <row r="43" spans="1:9" x14ac:dyDescent="0.2">
      <c r="A43" s="37" t="s">
        <v>29</v>
      </c>
      <c r="B43" s="6"/>
      <c r="C43" s="6"/>
      <c r="D43" s="89">
        <v>420.6</v>
      </c>
      <c r="E43" s="89">
        <v>43.3</v>
      </c>
      <c r="F43" s="89">
        <v>735.2</v>
      </c>
      <c r="G43" s="89">
        <v>714.7</v>
      </c>
      <c r="H43" s="89">
        <f>+SUM(E43:G43)</f>
        <v>1493.2</v>
      </c>
      <c r="I43" s="90">
        <f>SUM(D43:G43)</f>
        <v>1913.8000000000002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1733.94</v>
      </c>
      <c r="E45" s="33">
        <f t="shared" si="6"/>
        <v>226.73000000000002</v>
      </c>
      <c r="F45" s="33">
        <f t="shared" si="6"/>
        <v>2434.91</v>
      </c>
      <c r="G45" s="33">
        <f t="shared" si="6"/>
        <v>2288.7400000000002</v>
      </c>
      <c r="H45" s="33">
        <f t="shared" si="6"/>
        <v>4950.38</v>
      </c>
      <c r="I45" s="34">
        <f t="shared" si="6"/>
        <v>6684.3200000000006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815.5</v>
      </c>
      <c r="E50" s="89">
        <v>95.4</v>
      </c>
      <c r="F50" s="89">
        <v>353.1</v>
      </c>
      <c r="G50" s="89">
        <v>250.9</v>
      </c>
      <c r="H50" s="89">
        <f>+SUM(E50:G50)</f>
        <v>699.4</v>
      </c>
      <c r="I50" s="104">
        <f>SUM(D50:G50)</f>
        <v>1514.9</v>
      </c>
    </row>
    <row r="51" spans="1:9" s="67" customFormat="1" x14ac:dyDescent="0.2">
      <c r="A51" s="37" t="s">
        <v>31</v>
      </c>
      <c r="B51" s="68"/>
      <c r="C51" s="68"/>
      <c r="D51" s="91">
        <v>3922.67</v>
      </c>
      <c r="E51" s="91">
        <v>356.69</v>
      </c>
      <c r="F51" s="91">
        <v>1734.77</v>
      </c>
      <c r="G51" s="91">
        <v>1288.8399999999999</v>
      </c>
      <c r="H51" s="89">
        <f>+SUM(E51:G51)</f>
        <v>3380.3</v>
      </c>
      <c r="I51" s="104">
        <f>SUM(D51:G51)</f>
        <v>7302.9699999999993</v>
      </c>
    </row>
    <row r="52" spans="1:9" x14ac:dyDescent="0.2">
      <c r="A52" s="37" t="s">
        <v>65</v>
      </c>
      <c r="B52" s="6"/>
      <c r="C52" s="6"/>
      <c r="D52" s="146">
        <v>550.1</v>
      </c>
      <c r="E52" s="146">
        <v>80.7</v>
      </c>
      <c r="F52" s="146">
        <v>241.7</v>
      </c>
      <c r="G52" s="146">
        <v>120</v>
      </c>
      <c r="H52" s="103">
        <f>+SUM(E52:G52)</f>
        <v>442.4</v>
      </c>
      <c r="I52" s="104">
        <f>SUM(D52:G52)</f>
        <v>992.5</v>
      </c>
    </row>
    <row r="53" spans="1:9" x14ac:dyDescent="0.2">
      <c r="A53" s="37" t="s">
        <v>29</v>
      </c>
      <c r="B53" s="6"/>
      <c r="C53" s="6"/>
      <c r="D53" s="89">
        <v>1718</v>
      </c>
      <c r="E53" s="89">
        <v>98.2</v>
      </c>
      <c r="F53" s="89">
        <v>996.1</v>
      </c>
      <c r="G53" s="89">
        <v>753.8</v>
      </c>
      <c r="H53" s="89">
        <f>+SUM(E53:G53)</f>
        <v>1848.1</v>
      </c>
      <c r="I53" s="104">
        <f>SUM(D53:G53)</f>
        <v>3566.1000000000004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7006.27</v>
      </c>
      <c r="E55" s="33">
        <f t="shared" si="7"/>
        <v>630.99000000000012</v>
      </c>
      <c r="F55" s="33">
        <f t="shared" si="7"/>
        <v>3325.6699999999996</v>
      </c>
      <c r="G55" s="33">
        <f t="shared" si="7"/>
        <v>2413.54</v>
      </c>
      <c r="H55" s="33">
        <f t="shared" si="7"/>
        <v>6370.2000000000007</v>
      </c>
      <c r="I55" s="34">
        <f t="shared" si="7"/>
        <v>13376.47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0.14089515634580013</v>
      </c>
      <c r="E60" s="97">
        <f t="shared" ref="E60:I60" si="8">E40/E50</f>
        <v>0.26100628930817604</v>
      </c>
      <c r="F60" s="97">
        <f t="shared" si="8"/>
        <v>0.66043613707165105</v>
      </c>
      <c r="G60" s="97">
        <f t="shared" si="8"/>
        <v>0.92546831406935026</v>
      </c>
      <c r="H60" s="97">
        <f t="shared" si="8"/>
        <v>0.70102945381755788</v>
      </c>
      <c r="I60" s="98">
        <f t="shared" si="8"/>
        <v>0.39949831672057562</v>
      </c>
    </row>
    <row r="61" spans="1:9" x14ac:dyDescent="0.2">
      <c r="A61" s="37" t="s">
        <v>31</v>
      </c>
      <c r="B61" s="2"/>
      <c r="C61" s="3"/>
      <c r="D61" s="97">
        <f>D41/D51</f>
        <v>0.28012552674581342</v>
      </c>
      <c r="E61" s="97">
        <f>E41/E51</f>
        <v>0.35277131402618522</v>
      </c>
      <c r="F61" s="97">
        <f>F41/F51</f>
        <v>0.74569539477855851</v>
      </c>
      <c r="G61" s="97">
        <f>G41/G51</f>
        <v>0.95197231619130396</v>
      </c>
      <c r="H61" s="97">
        <f>H41/H51</f>
        <v>0.782883176049463</v>
      </c>
      <c r="I61" s="98">
        <f t="shared" ref="H61:I63" si="9">I41/I51</f>
        <v>0.51283518897106251</v>
      </c>
    </row>
    <row r="62" spans="1:9" x14ac:dyDescent="0.2">
      <c r="A62" s="37" t="s">
        <v>65</v>
      </c>
      <c r="B62" s="2"/>
      <c r="C62" s="3"/>
      <c r="D62" s="97">
        <f>D42/D52</f>
        <v>0.18105798945646245</v>
      </c>
      <c r="E62" s="97">
        <f t="shared" ref="D62:G63" si="10">E42/E52</f>
        <v>0.40520446096654278</v>
      </c>
      <c r="F62" s="97">
        <f t="shared" si="10"/>
        <v>0.71534960695076544</v>
      </c>
      <c r="G62" s="97">
        <f>G42/G52</f>
        <v>0.95750000000000002</v>
      </c>
      <c r="H62" s="97">
        <f>H42/H52</f>
        <v>0.72445750452079571</v>
      </c>
      <c r="I62" s="98">
        <f t="shared" si="9"/>
        <v>0.42327455919395468</v>
      </c>
    </row>
    <row r="63" spans="1:9" x14ac:dyDescent="0.2">
      <c r="A63" s="37" t="s">
        <v>29</v>
      </c>
      <c r="B63" s="2"/>
      <c r="C63" s="3"/>
      <c r="D63" s="97">
        <f t="shared" si="10"/>
        <v>0.24481955762514554</v>
      </c>
      <c r="E63" s="97">
        <f t="shared" si="10"/>
        <v>0.44093686354378814</v>
      </c>
      <c r="F63" s="97">
        <f t="shared" si="10"/>
        <v>0.73807850617407889</v>
      </c>
      <c r="G63" s="97">
        <f t="shared" si="10"/>
        <v>0.9481294773149378</v>
      </c>
      <c r="H63" s="97">
        <f t="shared" si="9"/>
        <v>0.80796493696228566</v>
      </c>
      <c r="I63" s="98">
        <f t="shared" si="9"/>
        <v>0.53666470373797703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0.24748403929623036</v>
      </c>
      <c r="E65" s="63">
        <f t="shared" si="11"/>
        <v>0.35932423651721895</v>
      </c>
      <c r="F65" s="63">
        <f t="shared" si="11"/>
        <v>0.73215622716625528</v>
      </c>
      <c r="G65" s="63">
        <f t="shared" si="11"/>
        <v>0.94829172087473179</v>
      </c>
      <c r="H65" s="63">
        <f t="shared" si="11"/>
        <v>0.77711531820037039</v>
      </c>
      <c r="I65" s="64">
        <f t="shared" si="11"/>
        <v>0.49970732188686556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25</v>
      </c>
      <c r="E70" s="106">
        <v>29</v>
      </c>
      <c r="F70" s="106">
        <v>28</v>
      </c>
      <c r="G70" s="106">
        <v>15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55</v>
      </c>
      <c r="E71" s="92">
        <v>57</v>
      </c>
      <c r="F71" s="92">
        <v>55</v>
      </c>
      <c r="G71" s="92">
        <v>20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38</v>
      </c>
      <c r="E72" s="109">
        <v>46</v>
      </c>
      <c r="F72" s="109">
        <v>40</v>
      </c>
      <c r="G72" s="109">
        <v>19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46</v>
      </c>
      <c r="E73" s="109">
        <v>45</v>
      </c>
      <c r="F73" s="109">
        <v>44</v>
      </c>
      <c r="G73" s="109">
        <v>21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979</v>
      </c>
      <c r="E84" s="70">
        <v>49</v>
      </c>
      <c r="F84" s="70">
        <v>24</v>
      </c>
      <c r="G84" s="70">
        <v>9</v>
      </c>
      <c r="H84" s="69">
        <f t="shared" ref="H84:H89" si="12">SUM(E84:G84)</f>
        <v>82</v>
      </c>
      <c r="I84" s="71">
        <f t="shared" ref="I84:I91" si="13">SUM(D84:G84)</f>
        <v>1061</v>
      </c>
    </row>
    <row r="85" spans="1:9" x14ac:dyDescent="0.2">
      <c r="A85" s="29" t="s">
        <v>15</v>
      </c>
      <c r="B85" s="2"/>
      <c r="C85" s="2"/>
      <c r="D85" s="69">
        <v>393</v>
      </c>
      <c r="E85" s="70">
        <v>60</v>
      </c>
      <c r="F85" s="70">
        <v>28</v>
      </c>
      <c r="G85" s="70">
        <v>8</v>
      </c>
      <c r="H85" s="69">
        <f t="shared" si="12"/>
        <v>96</v>
      </c>
      <c r="I85" s="71">
        <f t="shared" si="13"/>
        <v>489</v>
      </c>
    </row>
    <row r="86" spans="1:9" s="67" customFormat="1" x14ac:dyDescent="0.2">
      <c r="A86" s="29" t="s">
        <v>40</v>
      </c>
      <c r="B86" s="66"/>
      <c r="C86" s="66"/>
      <c r="D86" s="72">
        <v>13269</v>
      </c>
      <c r="E86" s="73">
        <v>610</v>
      </c>
      <c r="F86" s="72">
        <v>212</v>
      </c>
      <c r="G86" s="74">
        <v>4</v>
      </c>
      <c r="H86" s="69">
        <f>SUM(E86:G86)</f>
        <v>826</v>
      </c>
      <c r="I86" s="71">
        <f t="shared" si="13"/>
        <v>14095</v>
      </c>
    </row>
    <row r="87" spans="1:9" s="67" customFormat="1" x14ac:dyDescent="0.2">
      <c r="A87" s="29" t="s">
        <v>41</v>
      </c>
      <c r="B87" s="66"/>
      <c r="C87" s="66"/>
      <c r="D87" s="72">
        <v>9202</v>
      </c>
      <c r="E87" s="73">
        <v>221</v>
      </c>
      <c r="F87" s="72">
        <v>168</v>
      </c>
      <c r="G87" s="74">
        <v>2</v>
      </c>
      <c r="H87" s="69">
        <f t="shared" si="12"/>
        <v>391</v>
      </c>
      <c r="I87" s="71">
        <f t="shared" si="13"/>
        <v>9593</v>
      </c>
    </row>
    <row r="88" spans="1:9" x14ac:dyDescent="0.2">
      <c r="A88" s="29" t="s">
        <v>66</v>
      </c>
      <c r="B88" s="2"/>
      <c r="C88" s="2"/>
      <c r="D88" s="144">
        <v>668</v>
      </c>
      <c r="E88" s="145">
        <v>62</v>
      </c>
      <c r="F88" s="145">
        <v>25</v>
      </c>
      <c r="G88" s="145">
        <v>0</v>
      </c>
      <c r="H88" s="69">
        <f t="shared" si="12"/>
        <v>87</v>
      </c>
      <c r="I88" s="71">
        <f t="shared" si="13"/>
        <v>755</v>
      </c>
    </row>
    <row r="89" spans="1:9" x14ac:dyDescent="0.2">
      <c r="A89" s="29" t="s">
        <v>67</v>
      </c>
      <c r="B89" s="2"/>
      <c r="C89" s="2"/>
      <c r="D89" s="144">
        <v>523</v>
      </c>
      <c r="E89" s="145">
        <v>28</v>
      </c>
      <c r="F89" s="145">
        <v>38</v>
      </c>
      <c r="G89" s="145">
        <v>0</v>
      </c>
      <c r="H89" s="69">
        <f t="shared" si="12"/>
        <v>66</v>
      </c>
      <c r="I89" s="71">
        <f t="shared" si="13"/>
        <v>589</v>
      </c>
    </row>
    <row r="90" spans="1:9" x14ac:dyDescent="0.2">
      <c r="A90" s="29" t="s">
        <v>42</v>
      </c>
      <c r="B90" s="2"/>
      <c r="C90" s="2"/>
      <c r="D90" s="69">
        <v>2126</v>
      </c>
      <c r="E90" s="69">
        <v>69</v>
      </c>
      <c r="F90" s="69">
        <v>93</v>
      </c>
      <c r="G90" s="69">
        <v>3</v>
      </c>
      <c r="H90" s="69">
        <f>SUM(E90:G90)</f>
        <v>165</v>
      </c>
      <c r="I90" s="71">
        <f t="shared" si="13"/>
        <v>2291</v>
      </c>
    </row>
    <row r="91" spans="1:9" x14ac:dyDescent="0.2">
      <c r="A91" s="29" t="s">
        <v>43</v>
      </c>
      <c r="B91" s="2"/>
      <c r="C91" s="2"/>
      <c r="D91" s="69">
        <v>1749</v>
      </c>
      <c r="E91" s="69">
        <v>94</v>
      </c>
      <c r="F91" s="69">
        <v>109</v>
      </c>
      <c r="G91" s="69">
        <v>3</v>
      </c>
      <c r="H91" s="76">
        <f>SUM(E91:G91)</f>
        <v>206</v>
      </c>
      <c r="I91" s="71">
        <f t="shared" si="13"/>
        <v>1955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17042</v>
      </c>
      <c r="E93" s="21">
        <f t="shared" si="14"/>
        <v>790</v>
      </c>
      <c r="F93" s="21">
        <f t="shared" si="14"/>
        <v>354</v>
      </c>
      <c r="G93" s="61">
        <f t="shared" si="14"/>
        <v>16</v>
      </c>
      <c r="H93" s="21">
        <f>+SUM(E93:G93)</f>
        <v>1160</v>
      </c>
      <c r="I93" s="62">
        <f>+SUM(D93:G93)</f>
        <v>18202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11867</v>
      </c>
      <c r="E94" s="53">
        <f t="shared" si="14"/>
        <v>403</v>
      </c>
      <c r="F94" s="53">
        <f t="shared" si="14"/>
        <v>343</v>
      </c>
      <c r="G94" s="59">
        <f t="shared" si="14"/>
        <v>13</v>
      </c>
      <c r="H94" s="53">
        <f>+SUM(E94:G94)</f>
        <v>759</v>
      </c>
      <c r="I94" s="60">
        <f>+SUM(D94:G94)</f>
        <v>12626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48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18465</v>
      </c>
      <c r="H102" s="124">
        <v>13404</v>
      </c>
      <c r="I102" s="95">
        <f>SUM(G102:H102)</f>
        <v>31869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59889</v>
      </c>
      <c r="H103" s="124">
        <v>53984</v>
      </c>
      <c r="I103" s="95">
        <f>SUM(G103:H103)</f>
        <v>113873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0.3083203927265441</v>
      </c>
      <c r="H104" s="126">
        <f>H102/H103</f>
        <v>0.24829579134558388</v>
      </c>
      <c r="I104" s="127">
        <f>I102/I103</f>
        <v>0.27986441035188325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82.44</v>
      </c>
      <c r="H106" s="128">
        <v>72.319599999999994</v>
      </c>
      <c r="I106" s="129">
        <f>SUM(G106:H106)</f>
        <v>154.75959999999998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258.13</v>
      </c>
      <c r="H107" s="128">
        <v>290.01639999999998</v>
      </c>
      <c r="I107" s="129">
        <f>SUM(G107:H107)</f>
        <v>548.14639999999997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0.31937395885793979</v>
      </c>
      <c r="H108" s="133">
        <f>H106/H107</f>
        <v>0.24936382908001065</v>
      </c>
      <c r="I108" s="134">
        <f>I106/I107</f>
        <v>0.28233260311478831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7" t="s">
        <v>54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55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14</v>
      </c>
      <c r="F118" s="139">
        <v>35</v>
      </c>
      <c r="G118" s="139">
        <v>5</v>
      </c>
      <c r="H118" s="139">
        <v>57</v>
      </c>
      <c r="I118" s="137">
        <f>SUM(E118:H118)</f>
        <v>111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18.7</v>
      </c>
      <c r="F119" s="141">
        <v>62</v>
      </c>
      <c r="G119" s="141">
        <v>5.0999999999999996</v>
      </c>
      <c r="H119" s="142">
        <v>39.1</v>
      </c>
      <c r="I119" s="143">
        <f>SUM(E119:H119)</f>
        <v>124.9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2015-04-14T15:37:22Z</dcterms:modified>
</cp:coreProperties>
</file>