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G35" i="1" l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<sst xmlns="http://schemas.openxmlformats.org/spreadsheetml/2006/main" count="156" uniqueCount="76">
  <si>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</si>
  <si>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</si>
  <si>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</si>
  <si>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</si>
  <si>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</si>
  <si>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</si>
  <si>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</si>
  <si>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</si>
  <si>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</si>
  <si>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</si>
  <si>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</si>
  <si>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</si>
  <si>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</si>
  <si>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</si>
  <si>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</si>
  <si>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</si>
  <si>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</si>
  <si>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</si>
  <si>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</si>
  <si>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</si>
  <si>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</si>
  <si>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</si>
  <si>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</si>
  <si>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</si>
  <si>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</si>
  <si>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</si>
  <si>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</si>
  <si>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</si>
  <si>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</si>
  <si>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</si>
  <si>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</si>
  <si>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</si>
  <si>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</si>
  <si>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</si>
  <si>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</si>
  <si>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</si>
  <si>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</si>
  <si>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</si>
  <si>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</si>
  <si>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</si>
  <si>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</si>
  <si>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</si>
  <si>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</si>
  <si>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</si>
  <si>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</si>
  <si>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</si>
  <si>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</si>
  <si>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</si>
  <si>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</si>
  <si>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</si>
  <si>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</si>
  <si>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</si>
  <si>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</si>
  <si>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</si>
  <si>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</si>
  <si>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</si>
  <si>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</si>
  <si>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</si>
  <si>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</si>
  <si>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</si>
  <si>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</si>
  <si>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</si>
  <si>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</si>
  <si>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</si>
  <si>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</si>
  <si>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</si>
  <si>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</si>
  <si>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</si>
  <si>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</si>
  <si>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</si>
  <si>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</si>
  <si>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</si>
  <si>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</si>
  <si>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</si>
  <si>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</si>
  <si>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August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</si>
</sst>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topLeftCell="A97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28749</v>
      </c>
      <c r="E10" s="89">
        <v>7181</v>
      </c>
      <c r="F10" s="89">
        <v>3533</v>
      </c>
      <c r="G10" s="89">
        <v>99</v>
      </c>
      <c r="H10" s="89">
        <f>+SUM(E10:G10)</f>
        <v>10813</v>
      </c>
      <c r="I10" s="90">
        <f>SUM(D10:G10)</f>
        <v>39562</v>
      </c>
    </row>
    <row r="11" spans="1:12" s="67" customFormat="1" x14ac:dyDescent="0.2">
      <c r="A11" s="29" t="s">
        <v>28</v>
      </c>
      <c r="B11" s="66"/>
      <c r="C11" s="66"/>
      <c r="D11" s="91">
        <v>291275</v>
      </c>
      <c r="E11" s="91">
        <v>36191</v>
      </c>
      <c r="F11" s="91">
        <v>16858</v>
      </c>
      <c r="G11" s="92">
        <v>613</v>
      </c>
      <c r="H11" s="89">
        <f>+SUM(E11:G11)</f>
        <v>53662</v>
      </c>
      <c r="I11" s="90">
        <f>SUM(D11:G11)</f>
        <v>344937</v>
      </c>
    </row>
    <row r="12" spans="1:12" x14ac:dyDescent="0.2">
      <c r="A12" s="29" t="s">
        <v>65</v>
      </c>
      <c r="B12" s="2"/>
      <c r="C12" s="2"/>
      <c r="D12" s="146">
        <v>27313</v>
      </c>
      <c r="E12" s="146">
        <v>8394</v>
      </c>
      <c r="F12" s="146">
        <v>3094</v>
      </c>
      <c r="G12" s="146">
        <v>83</v>
      </c>
      <c r="H12" s="89">
        <f>+SUM(E12:G12)</f>
        <v>11571</v>
      </c>
      <c r="I12" s="90">
        <f>SUM(D12:G12)</f>
        <v>38884</v>
      </c>
    </row>
    <row r="13" spans="1:12" ht="15.75" x14ac:dyDescent="0.25">
      <c r="A13" s="29" t="s">
        <v>29</v>
      </c>
      <c r="B13" s="2"/>
      <c r="C13" s="2"/>
      <c r="D13" s="146">
        <v>112353</v>
      </c>
      <c r="E13" s="146">
        <v>11243</v>
      </c>
      <c r="F13" s="146">
        <v>9918</v>
      </c>
      <c r="G13" s="146">
        <v>494</v>
      </c>
      <c r="H13" s="89">
        <f>+SUM(E13:G13)</f>
        <v>21655</v>
      </c>
      <c r="I13" s="90">
        <f>SUM(D13:G13)</f>
        <v>134008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459690</v>
      </c>
      <c r="E15" s="148">
        <f>SUM(E10:E13)</f>
        <v>63009</v>
      </c>
      <c r="F15" s="148">
        <f>SUM(F10:F13)</f>
        <v>33403</v>
      </c>
      <c r="G15" s="148">
        <f>SUM(G10:G13)</f>
        <v>1289</v>
      </c>
      <c r="H15" s="33">
        <f t="shared" ref="H15" si="0">SUM(H10:H13)</f>
        <v>97701</v>
      </c>
      <c r="I15" s="34">
        <f>SUM(I10:I13)</f>
        <v>557391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228354</v>
      </c>
      <c r="E20" s="89">
        <v>28706</v>
      </c>
      <c r="F20" s="89">
        <v>6551</v>
      </c>
      <c r="G20" s="89">
        <v>110</v>
      </c>
      <c r="H20" s="89">
        <f>+SUM(E20:G20)</f>
        <v>35367</v>
      </c>
      <c r="I20" s="90">
        <f>SUM(D20:G20)</f>
        <v>263721</v>
      </c>
    </row>
    <row r="21" spans="1:9" s="67" customFormat="1" x14ac:dyDescent="0.2">
      <c r="A21" s="29" t="s">
        <v>31</v>
      </c>
      <c r="B21" s="66"/>
      <c r="C21" s="66"/>
      <c r="D21" s="91">
        <v>1132748</v>
      </c>
      <c r="E21" s="91">
        <v>102219</v>
      </c>
      <c r="F21" s="91">
        <v>26551</v>
      </c>
      <c r="G21" s="91">
        <v>649</v>
      </c>
      <c r="H21" s="89">
        <f>+SUM(E21:G21)</f>
        <v>129419</v>
      </c>
      <c r="I21" s="90">
        <f>SUM(D21:G21)</f>
        <v>1262167</v>
      </c>
    </row>
    <row r="22" spans="1:9" x14ac:dyDescent="0.2">
      <c r="A22" s="29" t="s">
        <v>65</v>
      </c>
      <c r="B22" s="2"/>
      <c r="C22" s="2"/>
      <c r="D22" s="146">
        <v>175059</v>
      </c>
      <c r="E22" s="146">
        <v>26928</v>
      </c>
      <c r="F22" s="146">
        <v>5272</v>
      </c>
      <c r="G22" s="146">
        <v>87</v>
      </c>
      <c r="H22" s="89">
        <f>+SUM(E22:G22)</f>
        <v>32287</v>
      </c>
      <c r="I22" s="90">
        <f>SUM(D22:G22)</f>
        <v>207346</v>
      </c>
    </row>
    <row r="23" spans="1:9" x14ac:dyDescent="0.2">
      <c r="A23" s="29" t="s">
        <v>29</v>
      </c>
      <c r="B23" s="2"/>
      <c r="C23" s="2"/>
      <c r="D23" s="146">
        <v>501393</v>
      </c>
      <c r="E23" s="146">
        <v>31787</v>
      </c>
      <c r="F23" s="146">
        <v>17062</v>
      </c>
      <c r="G23" s="146">
        <v>586</v>
      </c>
      <c r="H23" s="89">
        <f>+SUM(E23:G23)</f>
        <v>49435</v>
      </c>
      <c r="I23" s="90">
        <f>SUM(D23:G23)</f>
        <v>550828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2037554</v>
      </c>
      <c r="E25" s="33">
        <f t="shared" si="1"/>
        <v>189640</v>
      </c>
      <c r="F25" s="33">
        <f t="shared" si="1"/>
        <v>55436</v>
      </c>
      <c r="G25" s="33">
        <f t="shared" si="1"/>
        <v>1432</v>
      </c>
      <c r="H25" s="33">
        <f t="shared" si="1"/>
        <v>246508</v>
      </c>
      <c r="I25" s="34">
        <f t="shared" si="1"/>
        <v>2284062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0.1258966341732573</v>
      </c>
      <c r="E30" s="97">
        <f t="shared" si="2"/>
        <v>0.25015676165261619</v>
      </c>
      <c r="F30" s="97">
        <f t="shared" si="2"/>
        <v>0.53930697603419331</v>
      </c>
      <c r="G30" s="97">
        <f t="shared" si="2"/>
        <v>0.9</v>
      </c>
      <c r="H30" s="97">
        <f t="shared" ref="H30" si="3">H10/H20</f>
        <v>0.3057369864563011</v>
      </c>
      <c r="I30" s="98">
        <f>I10/I20</f>
        <v>0.15001459876157</v>
      </c>
    </row>
    <row r="31" spans="1:9" x14ac:dyDescent="0.2">
      <c r="A31" s="29" t="s">
        <v>31</v>
      </c>
      <c r="B31" s="2"/>
      <c r="C31" s="3"/>
      <c r="D31" s="97">
        <f t="shared" si="2"/>
        <v>0.2571401582699771</v>
      </c>
      <c r="E31" s="97">
        <f t="shared" si="2"/>
        <v>0.35405355168804237</v>
      </c>
      <c r="F31" s="97">
        <f t="shared" si="2"/>
        <v>0.6349290045572672</v>
      </c>
      <c r="G31" s="97">
        <f t="shared" si="2"/>
        <v>0.94453004622496151</v>
      </c>
      <c r="H31" s="97">
        <f t="shared" ref="D31:I33" si="4">H11/H21</f>
        <v>0.41463772707253188</v>
      </c>
      <c r="I31" s="98">
        <f t="shared" si="4"/>
        <v>0.27328950923293033</v>
      </c>
    </row>
    <row r="32" spans="1:9" x14ac:dyDescent="0.2">
      <c r="A32" s="29" t="s">
        <v>65</v>
      </c>
      <c r="B32" s="2"/>
      <c r="C32" s="3"/>
      <c r="D32" s="97">
        <f>D12/D22</f>
        <v>0.15602168411792597</v>
      </c>
      <c r="E32" s="97">
        <f t="shared" si="4"/>
        <v>0.31172014260249553</v>
      </c>
      <c r="F32" s="97">
        <f t="shared" si="4"/>
        <v>0.58687405159332318</v>
      </c>
      <c r="G32" s="97">
        <f t="shared" si="4"/>
        <v>0.95402298850574707</v>
      </c>
      <c r="H32" s="97">
        <f t="shared" si="4"/>
        <v>0.35837953355839813</v>
      </c>
      <c r="I32" s="98">
        <f t="shared" si="4"/>
        <v>0.18753195142418952</v>
      </c>
    </row>
    <row r="33" spans="1:9" x14ac:dyDescent="0.2">
      <c r="A33" s="29" t="s">
        <v>29</v>
      </c>
      <c r="B33" s="2"/>
      <c r="C33" s="3"/>
      <c r="D33" s="97">
        <f t="shared" si="4"/>
        <v>0.22408170836050761</v>
      </c>
      <c r="E33" s="97">
        <f t="shared" si="4"/>
        <v>0.35369805266303833</v>
      </c>
      <c r="F33" s="97">
        <f t="shared" si="4"/>
        <v>0.58129175946547884</v>
      </c>
      <c r="G33" s="97">
        <f t="shared" si="4"/>
        <v>0.84300341296928327</v>
      </c>
      <c r="H33" s="97">
        <f t="shared" si="4"/>
        <v>0.43804996459997975</v>
      </c>
      <c r="I33" s="98">
        <f t="shared" si="4"/>
        <v>0.24328465510104788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0.22560874460259703</v>
      </c>
      <c r="E35" s="63">
        <f t="shared" si="5"/>
        <v>0.33225585319552836</v>
      </c>
      <c r="F35" s="63">
        <f t="shared" si="5"/>
        <v>0.60255068908290643</v>
      </c>
      <c r="G35" s="63">
        <f t="shared" si="5"/>
        <v>0.90013966480446927</v>
      </c>
      <c r="H35" s="63">
        <f t="shared" si="5"/>
        <v>0.3963400782124718</v>
      </c>
      <c r="I35" s="64">
        <f t="shared" si="5"/>
        <v>0.24403496927841714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81.8</v>
      </c>
      <c r="E40" s="89">
        <v>20.6</v>
      </c>
      <c r="F40" s="89">
        <v>235</v>
      </c>
      <c r="G40" s="89">
        <v>243.7</v>
      </c>
      <c r="H40" s="89">
        <f>+SUM(E40:G40)</f>
        <v>499.29999999999995</v>
      </c>
      <c r="I40" s="90">
        <f>SUM(D40:G40)</f>
        <v>581.09999999999991</v>
      </c>
    </row>
    <row r="41" spans="1:9" s="67" customFormat="1" x14ac:dyDescent="0.2">
      <c r="A41" s="37" t="s">
        <v>31</v>
      </c>
      <c r="B41" s="68"/>
      <c r="C41" s="68"/>
      <c r="D41" s="91">
        <v>1047</v>
      </c>
      <c r="E41" s="91">
        <v>119</v>
      </c>
      <c r="F41" s="91">
        <v>1317</v>
      </c>
      <c r="G41" s="101">
        <v>1241</v>
      </c>
      <c r="H41" s="89">
        <f>+SUM(E41:G41)</f>
        <v>2677</v>
      </c>
      <c r="I41" s="90">
        <f>SUM(D41:G41)</f>
        <v>3724</v>
      </c>
    </row>
    <row r="42" spans="1:9" x14ac:dyDescent="0.2">
      <c r="A42" s="37" t="s">
        <v>65</v>
      </c>
      <c r="B42" s="6"/>
      <c r="C42" s="6"/>
      <c r="D42" s="146">
        <v>97.2</v>
      </c>
      <c r="E42" s="146">
        <v>31.7</v>
      </c>
      <c r="F42" s="146">
        <v>165.8</v>
      </c>
      <c r="G42" s="146">
        <v>133.80000000000001</v>
      </c>
      <c r="H42" s="103">
        <f>+SUM(E42:G42)</f>
        <v>331.3</v>
      </c>
      <c r="I42" s="90">
        <f>SUM(D42:G42)</f>
        <v>428.50000000000006</v>
      </c>
    </row>
    <row r="43" spans="1:9" x14ac:dyDescent="0.2">
      <c r="A43" s="37" t="s">
        <v>29</v>
      </c>
      <c r="B43" s="6"/>
      <c r="C43" s="6"/>
      <c r="D43" s="89">
        <v>379.6</v>
      </c>
      <c r="E43" s="89">
        <v>42.4</v>
      </c>
      <c r="F43" s="89">
        <v>720.1</v>
      </c>
      <c r="G43" s="89">
        <v>690.3</v>
      </c>
      <c r="H43" s="89">
        <f>+SUM(E43:G43)</f>
        <v>1452.8</v>
      </c>
      <c r="I43" s="90">
        <f>SUM(D43:G43)</f>
        <v>1832.3999999999999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1605.6</v>
      </c>
      <c r="E45" s="33">
        <f t="shared" si="6"/>
        <v>213.7</v>
      </c>
      <c r="F45" s="33">
        <f t="shared" si="6"/>
        <v>2437.9</v>
      </c>
      <c r="G45" s="33">
        <f t="shared" si="6"/>
        <v>2308.8000000000002</v>
      </c>
      <c r="H45" s="33">
        <f t="shared" si="6"/>
        <v>4960.4000000000005</v>
      </c>
      <c r="I45" s="34">
        <f t="shared" si="6"/>
        <v>6566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632.20000000000005</v>
      </c>
      <c r="E50" s="89">
        <v>67.8</v>
      </c>
      <c r="F50" s="89">
        <v>346.1</v>
      </c>
      <c r="G50" s="89">
        <v>257.3</v>
      </c>
      <c r="H50" s="89">
        <f>+SUM(E50:G50)</f>
        <v>671.2</v>
      </c>
      <c r="I50" s="104">
        <f>SUM(D50:G50)</f>
        <v>1303.3999999999999</v>
      </c>
    </row>
    <row r="51" spans="1:9" s="67" customFormat="1" x14ac:dyDescent="0.2">
      <c r="A51" s="37" t="s">
        <v>31</v>
      </c>
      <c r="B51" s="68"/>
      <c r="C51" s="68"/>
      <c r="D51" s="91">
        <v>3861</v>
      </c>
      <c r="E51" s="91">
        <v>322</v>
      </c>
      <c r="F51" s="91">
        <v>1732</v>
      </c>
      <c r="G51" s="91">
        <v>1301</v>
      </c>
      <c r="H51" s="89">
        <f>+SUM(E51:G51)</f>
        <v>3355</v>
      </c>
      <c r="I51" s="104">
        <f>SUM(D51:G51)</f>
        <v>7216</v>
      </c>
    </row>
    <row r="52" spans="1:9" x14ac:dyDescent="0.2">
      <c r="A52" s="37" t="s">
        <v>65</v>
      </c>
      <c r="B52" s="6"/>
      <c r="C52" s="6"/>
      <c r="D52" s="146">
        <v>531.4</v>
      </c>
      <c r="E52" s="146">
        <v>75</v>
      </c>
      <c r="F52" s="146">
        <v>226.6</v>
      </c>
      <c r="G52" s="146">
        <v>136.69999999999999</v>
      </c>
      <c r="H52" s="103">
        <f>+SUM(E52:G52)</f>
        <v>438.3</v>
      </c>
      <c r="I52" s="104">
        <f>SUM(D52:G52)</f>
        <v>969.7</v>
      </c>
    </row>
    <row r="53" spans="1:9" x14ac:dyDescent="0.2">
      <c r="A53" s="37" t="s">
        <v>29</v>
      </c>
      <c r="B53" s="6"/>
      <c r="C53" s="6"/>
      <c r="D53" s="89">
        <v>1586.3</v>
      </c>
      <c r="E53" s="89">
        <v>94.7</v>
      </c>
      <c r="F53" s="89">
        <v>940.3</v>
      </c>
      <c r="G53" s="89">
        <v>772.5</v>
      </c>
      <c r="H53" s="89">
        <f>+SUM(E53:G53)</f>
        <v>1807.5</v>
      </c>
      <c r="I53" s="104">
        <f>SUM(D53:G53)</f>
        <v>3393.8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6610.9</v>
      </c>
      <c r="E55" s="33">
        <f t="shared" si="7"/>
        <v>559.5</v>
      </c>
      <c r="F55" s="33">
        <f t="shared" si="7"/>
        <v>3245</v>
      </c>
      <c r="G55" s="33">
        <f t="shared" si="7"/>
        <v>2467.5</v>
      </c>
      <c r="H55" s="33">
        <f t="shared" si="7"/>
        <v>6272</v>
      </c>
      <c r="I55" s="34">
        <f t="shared" si="7"/>
        <v>12882.900000000001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0.1293894337235052</v>
      </c>
      <c r="E60" s="97">
        <f t="shared" ref="E60:I60" si="8">E40/E50</f>
        <v>0.30383480825958703</v>
      </c>
      <c r="F60" s="97">
        <f t="shared" si="8"/>
        <v>0.67899451025715107</v>
      </c>
      <c r="G60" s="97">
        <f t="shared" si="8"/>
        <v>0.94714341235911381</v>
      </c>
      <c r="H60" s="97">
        <f t="shared" si="8"/>
        <v>0.74389153754469595</v>
      </c>
      <c r="I60" s="98">
        <f t="shared" si="8"/>
        <v>0.44583397268681907</v>
      </c>
    </row>
    <row r="61" spans="1:9" x14ac:dyDescent="0.2">
      <c r="A61" s="37" t="s">
        <v>31</v>
      </c>
      <c r="B61" s="2"/>
      <c r="C61" s="3"/>
      <c r="D61" s="97">
        <f>D41/D51</f>
        <v>0.27117327117327117</v>
      </c>
      <c r="E61" s="97">
        <f>E41/E51</f>
        <v>0.36956521739130432</v>
      </c>
      <c r="F61" s="97">
        <f>F41/F51</f>
        <v>0.76039260969976907</v>
      </c>
      <c r="G61" s="97">
        <f>G41/G51</f>
        <v>0.95388162951575706</v>
      </c>
      <c r="H61" s="97">
        <f>H41/H51</f>
        <v>0.79791356184798812</v>
      </c>
      <c r="I61" s="98">
        <f t="shared" ref="H61:I63" si="9">I41/I51</f>
        <v>0.51607538802660757</v>
      </c>
    </row>
    <row r="62" spans="1:9" x14ac:dyDescent="0.2">
      <c r="A62" s="37" t="s">
        <v>65</v>
      </c>
      <c r="B62" s="2"/>
      <c r="C62" s="3"/>
      <c r="D62" s="97">
        <f>D42/D52</f>
        <v>0.18291305984192699</v>
      </c>
      <c r="E62" s="97">
        <f t="shared" ref="D62:G63" si="10">E42/E52</f>
        <v>0.42266666666666663</v>
      </c>
      <c r="F62" s="97">
        <f t="shared" si="10"/>
        <v>0.7316857899382172</v>
      </c>
      <c r="G62" s="97">
        <f>G42/G52</f>
        <v>0.97878566203365047</v>
      </c>
      <c r="H62" s="97">
        <f>H42/H52</f>
        <v>0.75587497148072103</v>
      </c>
      <c r="I62" s="98">
        <f t="shared" si="9"/>
        <v>0.44188924409611224</v>
      </c>
    </row>
    <row r="63" spans="1:9" x14ac:dyDescent="0.2">
      <c r="A63" s="37" t="s">
        <v>29</v>
      </c>
      <c r="B63" s="2"/>
      <c r="C63" s="3"/>
      <c r="D63" s="97">
        <f t="shared" si="10"/>
        <v>0.23929899766752824</v>
      </c>
      <c r="E63" s="97">
        <f t="shared" si="10"/>
        <v>0.44772967265047514</v>
      </c>
      <c r="F63" s="97">
        <f t="shared" si="10"/>
        <v>0.76581941933425512</v>
      </c>
      <c r="G63" s="97">
        <f t="shared" si="10"/>
        <v>0.89359223300970869</v>
      </c>
      <c r="H63" s="97">
        <f t="shared" si="9"/>
        <v>0.80376210235131396</v>
      </c>
      <c r="I63" s="98">
        <f t="shared" si="9"/>
        <v>0.53992574695032114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0.24287162111059007</v>
      </c>
      <c r="E65" s="63">
        <f t="shared" si="11"/>
        <v>0.3819481680071492</v>
      </c>
      <c r="F65" s="63">
        <f t="shared" si="11"/>
        <v>0.75127889060092456</v>
      </c>
      <c r="G65" s="63">
        <f t="shared" si="11"/>
        <v>0.93568389057750767</v>
      </c>
      <c r="H65" s="63">
        <f t="shared" si="11"/>
        <v>0.79088010204081638</v>
      </c>
      <c r="I65" s="64">
        <f t="shared" si="11"/>
        <v>0.5096678542874663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26</v>
      </c>
      <c r="E70" s="106">
        <v>29</v>
      </c>
      <c r="F70" s="106">
        <v>30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59</v>
      </c>
      <c r="F71" s="92">
        <v>56</v>
      </c>
      <c r="G71" s="92">
        <v>21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38</v>
      </c>
      <c r="E72" s="109">
        <v>46</v>
      </c>
      <c r="F72" s="109">
        <v>41</v>
      </c>
      <c r="G72" s="109">
        <v>19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47</v>
      </c>
      <c r="E73" s="109">
        <v>47</v>
      </c>
      <c r="F73" s="109">
        <v>47</v>
      </c>
      <c r="G73" s="109">
        <v>22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461</v>
      </c>
      <c r="E84" s="70">
        <v>44</v>
      </c>
      <c r="F84" s="70">
        <v>21</v>
      </c>
      <c r="G84" s="70">
        <v>5</v>
      </c>
      <c r="H84" s="69">
        <f t="shared" ref="H84:H89" si="12">SUM(E84:G84)</f>
        <v>70</v>
      </c>
      <c r="I84" s="71">
        <f t="shared" ref="I84:I91" si="13">SUM(D84:G84)</f>
        <v>531</v>
      </c>
    </row>
    <row r="85" spans="1:9" x14ac:dyDescent="0.2">
      <c r="A85" s="29" t="s">
        <v>15</v>
      </c>
      <c r="B85" s="2"/>
      <c r="C85" s="2"/>
      <c r="D85" s="69">
        <v>345</v>
      </c>
      <c r="E85" s="70">
        <v>24</v>
      </c>
      <c r="F85" s="70">
        <v>12</v>
      </c>
      <c r="G85" s="70">
        <v>7</v>
      </c>
      <c r="H85" s="69">
        <f t="shared" si="12"/>
        <v>43</v>
      </c>
      <c r="I85" s="71">
        <f t="shared" si="13"/>
        <v>388</v>
      </c>
    </row>
    <row r="86" spans="1:9" s="67" customFormat="1" x14ac:dyDescent="0.2">
      <c r="A86" s="29" t="s">
        <v>40</v>
      </c>
      <c r="B86" s="66"/>
      <c r="C86" s="66"/>
      <c r="D86" s="72">
        <v>12058</v>
      </c>
      <c r="E86" s="73">
        <v>338</v>
      </c>
      <c r="F86" s="72">
        <v>245</v>
      </c>
      <c r="G86" s="74">
        <v>11</v>
      </c>
      <c r="H86" s="69">
        <f>SUM(E86:G86)</f>
        <v>594</v>
      </c>
      <c r="I86" s="71">
        <f t="shared" si="13"/>
        <v>12652</v>
      </c>
    </row>
    <row r="87" spans="1:9" s="67" customFormat="1" x14ac:dyDescent="0.2">
      <c r="A87" s="29" t="s">
        <v>41</v>
      </c>
      <c r="B87" s="66"/>
      <c r="C87" s="66"/>
      <c r="D87" s="72">
        <v>8069</v>
      </c>
      <c r="E87" s="73">
        <v>325</v>
      </c>
      <c r="F87" s="72">
        <v>194</v>
      </c>
      <c r="G87" s="74">
        <v>6</v>
      </c>
      <c r="H87" s="69">
        <f t="shared" si="12"/>
        <v>525</v>
      </c>
      <c r="I87" s="71">
        <f t="shared" si="13"/>
        <v>8594</v>
      </c>
    </row>
    <row r="88" spans="1:9" x14ac:dyDescent="0.2">
      <c r="A88" s="29" t="s">
        <v>66</v>
      </c>
      <c r="B88" s="2"/>
      <c r="C88" s="2"/>
      <c r="D88" s="144">
        <v>469</v>
      </c>
      <c r="E88" s="145">
        <v>23</v>
      </c>
      <c r="F88" s="145">
        <v>15</v>
      </c>
      <c r="G88" s="145">
        <v>0</v>
      </c>
      <c r="H88" s="69">
        <f t="shared" si="12"/>
        <v>38</v>
      </c>
      <c r="I88" s="71">
        <f t="shared" si="13"/>
        <v>507</v>
      </c>
    </row>
    <row r="89" spans="1:9" x14ac:dyDescent="0.2">
      <c r="A89" s="29" t="s">
        <v>67</v>
      </c>
      <c r="B89" s="2"/>
      <c r="C89" s="2"/>
      <c r="D89" s="144">
        <v>1041</v>
      </c>
      <c r="E89" s="145">
        <v>101</v>
      </c>
      <c r="F89" s="145">
        <v>66</v>
      </c>
      <c r="G89" s="145">
        <v>2</v>
      </c>
      <c r="H89" s="69">
        <f t="shared" si="12"/>
        <v>169</v>
      </c>
      <c r="I89" s="71">
        <f t="shared" si="13"/>
        <v>1210</v>
      </c>
    </row>
    <row r="90" spans="1:9" x14ac:dyDescent="0.2">
      <c r="A90" s="29" t="s">
        <v>42</v>
      </c>
      <c r="B90" s="2"/>
      <c r="C90" s="2"/>
      <c r="D90" s="69">
        <v>1721</v>
      </c>
      <c r="E90" s="69">
        <v>70</v>
      </c>
      <c r="F90" s="69">
        <v>81</v>
      </c>
      <c r="G90" s="69">
        <v>1</v>
      </c>
      <c r="H90" s="69">
        <f>SUM(E90:G90)</f>
        <v>152</v>
      </c>
      <c r="I90" s="71">
        <f t="shared" si="13"/>
        <v>1873</v>
      </c>
    </row>
    <row r="91" spans="1:9" x14ac:dyDescent="0.2">
      <c r="A91" s="29" t="s">
        <v>43</v>
      </c>
      <c r="B91" s="2"/>
      <c r="C91" s="2"/>
      <c r="D91" s="69">
        <v>2630</v>
      </c>
      <c r="E91" s="69">
        <v>108</v>
      </c>
      <c r="F91" s="69">
        <v>153</v>
      </c>
      <c r="G91" s="69">
        <v>3</v>
      </c>
      <c r="H91" s="76">
        <f>SUM(E91:G91)</f>
        <v>264</v>
      </c>
      <c r="I91" s="71">
        <f t="shared" si="13"/>
        <v>2894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14709</v>
      </c>
      <c r="E93" s="21">
        <f t="shared" si="14"/>
        <v>475</v>
      </c>
      <c r="F93" s="21">
        <f t="shared" si="14"/>
        <v>362</v>
      </c>
      <c r="G93" s="61">
        <f t="shared" si="14"/>
        <v>17</v>
      </c>
      <c r="H93" s="21">
        <f>+SUM(E93:G93)</f>
        <v>854</v>
      </c>
      <c r="I93" s="62">
        <f>+SUM(D93:G93)</f>
        <v>15563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12085</v>
      </c>
      <c r="E94" s="53">
        <f t="shared" si="14"/>
        <v>558</v>
      </c>
      <c r="F94" s="53">
        <f t="shared" si="14"/>
        <v>425</v>
      </c>
      <c r="G94" s="59">
        <f t="shared" si="14"/>
        <v>18</v>
      </c>
      <c r="H94" s="53">
        <f>+SUM(E94:G94)</f>
        <v>1001</v>
      </c>
      <c r="I94" s="60">
        <f>+SUM(D94:G94)</f>
        <v>13086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5" t="s">
        <v>48</v>
      </c>
      <c r="B99" s="156"/>
      <c r="C99" s="156"/>
      <c r="D99" s="156"/>
      <c r="E99" s="156"/>
      <c r="F99" s="156"/>
      <c r="G99" s="156"/>
      <c r="H99" s="156"/>
      <c r="I99" s="157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17603</v>
      </c>
      <c r="H102" s="124">
        <v>12850</v>
      </c>
      <c r="I102" s="95">
        <f>SUM(G102:H102)</f>
        <v>30453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59216</v>
      </c>
      <c r="H103" s="124">
        <v>53161</v>
      </c>
      <c r="I103" s="95">
        <f>SUM(G103:H103)</f>
        <v>112377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0.29726763037017023</v>
      </c>
      <c r="H104" s="126">
        <f>H102/H103</f>
        <v>0.24171855307462237</v>
      </c>
      <c r="I104" s="127">
        <f>I102/I103</f>
        <v>0.2709896153127419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83</v>
      </c>
      <c r="H106" s="128">
        <v>65.252600000000001</v>
      </c>
      <c r="I106" s="129">
        <f>SUM(G106:H106)</f>
        <v>148.2526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270</v>
      </c>
      <c r="H107" s="128">
        <v>269.10199999999998</v>
      </c>
      <c r="I107" s="129">
        <f>SUM(G107:H107)</f>
        <v>539.10199999999998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0.30740740740740741</v>
      </c>
      <c r="H108" s="133">
        <f>H106/H107</f>
        <v>0.24248277604774401</v>
      </c>
      <c r="I108" s="134">
        <f>I106/I107</f>
        <v>0.27499916527855583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8" t="s">
        <v>54</v>
      </c>
      <c r="B112" s="159"/>
      <c r="C112" s="159"/>
      <c r="D112" s="159"/>
      <c r="E112" s="159"/>
      <c r="F112" s="159"/>
      <c r="G112" s="159"/>
      <c r="H112" s="159"/>
      <c r="I112" s="160"/>
    </row>
    <row r="113" spans="1:9" x14ac:dyDescent="0.2">
      <c r="A113" s="158" t="s">
        <v>55</v>
      </c>
      <c r="B113" s="159"/>
      <c r="C113" s="159"/>
      <c r="D113" s="159"/>
      <c r="E113" s="159"/>
      <c r="F113" s="159"/>
      <c r="G113" s="159"/>
      <c r="H113" s="159"/>
      <c r="I113" s="160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11</v>
      </c>
      <c r="F118" s="139">
        <v>36</v>
      </c>
      <c r="G118" s="139">
        <v>4</v>
      </c>
      <c r="H118" s="139">
        <v>92</v>
      </c>
      <c r="I118" s="137">
        <f>SUM(E118:H118)</f>
        <v>143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13.6</v>
      </c>
      <c r="F119" s="141">
        <v>60</v>
      </c>
      <c r="G119" s="141">
        <v>2.8</v>
      </c>
      <c r="H119" s="142">
        <v>82.2</v>
      </c>
      <c r="I119" s="143">
        <f>SUM(E119:H119)</f>
        <v>158.6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2015-09-11T18:58:57Z</dcterms:modified>
</cp:coreProperties>
</file>